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D:\Internews\Data\база\база данных\изменение климата\исходники\"/>
    </mc:Choice>
  </mc:AlternateContent>
  <bookViews>
    <workbookView xWindow="0" yWindow="0" windowWidth="20490" windowHeight="7530"/>
  </bookViews>
  <sheets>
    <sheet name="B-2" sheetId="4" r:id="rId1"/>
  </sheets>
  <calcPr calcId="171027" concurrentCalc="0"/>
  <customWorkbookViews>
    <customWorkbookView name="Fe Sanchis_Moreno - Personal View" guid="{8925193B-C853-4D01-B936-2E82B771FA45}" mergeInterval="0" personalView="1" maximized="1" windowWidth="1916" windowHeight="855" activeSheetId="2"/>
  </customWorkbookViews>
  <fileRecoveryPr repairLoad="1"/>
</workbook>
</file>

<file path=xl/calcChain.xml><?xml version="1.0" encoding="utf-8"?>
<calcChain xmlns="http://schemas.openxmlformats.org/spreadsheetml/2006/main">
  <c r="D26" i="4" l="1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D8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D32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D20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D14" i="4"/>
</calcChain>
</file>

<file path=xl/sharedStrings.xml><?xml version="1.0" encoding="utf-8"?>
<sst xmlns="http://schemas.openxmlformats.org/spreadsheetml/2006/main" count="64" uniqueCount="27">
  <si>
    <t>%</t>
  </si>
  <si>
    <t>Единица</t>
  </si>
  <si>
    <t>Страна в целом</t>
  </si>
  <si>
    <t>мм.</t>
  </si>
  <si>
    <t>Примечания</t>
  </si>
  <si>
    <t>Строки 18-23 и 24-29 должны быть заполнены для областей или регионов, по которым имеются данные.</t>
  </si>
  <si>
    <t>Странам предлагается добавить описание местонахождения области или региона, если они считают такую ​​информацию важной.</t>
  </si>
  <si>
    <t>Если имеются карты долгосрочного среднего количества выпавших на территории страны осадков, пожалуйста приложите их.</t>
  </si>
  <si>
    <t>Дополнительная информация</t>
  </si>
  <si>
    <t>Руководство по метеорологическим приборам и методам наблюдений, ВМО-№-8, 2008, см.:</t>
  </si>
  <si>
    <t>http://library.wmo.int/pmb_ged/wmo_8_en-2012.pdf</t>
  </si>
  <si>
    <t>Годовое количество  осадков</t>
  </si>
  <si>
    <t>Годовое количество осадков</t>
  </si>
  <si>
    <t>Отклонение годового количества осадков от среднего многолетнего количества 100 х    (cтрока 2 / cтрока 1)</t>
  </si>
  <si>
    <t>Максимальное месячное количество осадков</t>
  </si>
  <si>
    <t>Минимальное месячное количество осадков</t>
  </si>
  <si>
    <t>Отклонение годового количества осадков от среднего многолетнего количества 100 х       (cтрока 8 / cтрока 7)</t>
  </si>
  <si>
    <t>Отклонение годового количества осадков от среднего многолетнего количества 100 х                                                                                            (cтрока 14 / cтрока 13)</t>
  </si>
  <si>
    <t>Отклонение годового количества осадков от среднего многолетнего количества 100 х                                                   (cтрока 20 / cтрока 19)</t>
  </si>
  <si>
    <t>Отклонение годового количества осадков от среднего многолетнего количества 100 х                                                 100 x (cтрока 26 / cтрока 25)</t>
  </si>
  <si>
    <t xml:space="preserve">Максимальное месячное количество осадков </t>
  </si>
  <si>
    <t>Среднее многолетнее количество осадков за период 1990-2013 гг.</t>
  </si>
  <si>
    <t>Второй по величине город:  Худжант</t>
  </si>
  <si>
    <t>Столица:  Душанбе</t>
  </si>
  <si>
    <r>
      <t xml:space="preserve">Местность (область или регион) с </t>
    </r>
    <r>
      <rPr>
        <b/>
        <sz val="12"/>
        <rFont val="Calibri"/>
        <family val="2"/>
        <charset val="204"/>
      </rPr>
      <t xml:space="preserve"> долгосрочным средним количеством  выпавших осадков за период 1990-2013 гг.: Худжант</t>
    </r>
  </si>
  <si>
    <r>
      <t xml:space="preserve">Местность (область или регион) с </t>
    </r>
    <r>
      <rPr>
        <b/>
        <sz val="12"/>
        <rFont val="Calibri"/>
        <family val="2"/>
        <charset val="204"/>
      </rPr>
      <t xml:space="preserve"> долгосрочным средним количеством выпавших осадков за период 1990-2013 гг.: Душанбе</t>
    </r>
  </si>
  <si>
    <r>
      <t xml:space="preserve"> Временные ряды данных по показателям за период 1990-2013 гг., Таблица B-2: Атмосферные осадки:  </t>
    </r>
    <r>
      <rPr>
        <i/>
        <sz val="14"/>
        <color indexed="8"/>
        <rFont val="Calibri"/>
        <family val="2"/>
      </rPr>
      <t>Республика Таджикистан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</si>
</sst>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i/>
      <sz val="14"/>
      <color indexed="8"/>
      <name val="Calibri"/>
      <family val="2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ont="1" applyFill="1"/>
    <xf numFmtId="0" fontId="8" fillId="2" borderId="0" xfId="0" applyFont="1" applyFill="1"/>
    <xf numFmtId="0" fontId="8" fillId="3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shrinkToFit="1"/>
    </xf>
    <xf numFmtId="0" fontId="0" fillId="2" borderId="0" xfId="0" applyFont="1" applyFill="1"/>
    <xf numFmtId="0" fontId="0" fillId="2" borderId="0" xfId="0" applyFont="1" applyFill="1"/>
    <xf numFmtId="0" fontId="0" fillId="2" borderId="0" xfId="0" applyFont="1" applyFill="1"/>
    <xf numFmtId="0" fontId="9" fillId="3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2" xfId="0" applyBorder="1"/>
    <xf numFmtId="0" fontId="0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/>
    <xf numFmtId="0" fontId="0" fillId="2" borderId="5" xfId="0" applyFont="1" applyFill="1" applyBorder="1"/>
    <xf numFmtId="0" fontId="10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5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4" borderId="1" xfId="2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0" fontId="9" fillId="5" borderId="13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1" fillId="2" borderId="0" xfId="1" applyFont="1" applyFill="1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justify"/>
    </xf>
    <xf numFmtId="0" fontId="9" fillId="2" borderId="0" xfId="0" applyFont="1" applyFill="1" applyAlignment="1">
      <alignment horizontal="justify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2" borderId="11" xfId="1" applyFill="1" applyBorder="1" applyAlignment="1" applyProtection="1">
      <alignment wrapText="1"/>
    </xf>
    <xf numFmtId="0" fontId="7" fillId="2" borderId="12" xfId="1" applyFill="1" applyBorder="1" applyAlignment="1" applyProtection="1">
      <alignment wrapText="1"/>
    </xf>
    <xf numFmtId="0" fontId="7" fillId="2" borderId="1" xfId="1" applyFill="1" applyBorder="1" applyAlignment="1" applyProtection="1">
      <alignment wrapText="1"/>
    </xf>
    <xf numFmtId="0" fontId="10" fillId="2" borderId="7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7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0" fontId="9" fillId="2" borderId="7" xfId="0" applyFont="1" applyFill="1" applyBorder="1"/>
    <xf numFmtId="0" fontId="9" fillId="2" borderId="0" xfId="0" applyFont="1" applyFill="1" applyBorder="1"/>
    <xf numFmtId="0" fontId="9" fillId="2" borderId="5" xfId="0" applyFont="1" applyFill="1" applyBorder="1"/>
  </cellXfs>
  <cellStyles count="3">
    <cellStyle name="Гиперссылка" xfId="1" builtinId="8"/>
    <cellStyle name="Обычный" xfId="0" builtinId="0"/>
    <cellStyle name="Процентный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ulka11" displayName="Tabulka11" ref="A6:A47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rary.wmo.int/pmb_ged/wmo_8_en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B1" zoomScale="80" zoomScaleNormal="80" workbookViewId="0">
      <selection activeCell="B12" sqref="B12"/>
    </sheetView>
  </sheetViews>
  <sheetFormatPr defaultColWidth="11.42578125" defaultRowHeight="15" x14ac:dyDescent="0.25"/>
  <cols>
    <col min="1" max="1" width="5.7109375" style="11" customWidth="1"/>
    <col min="2" max="2" width="40.7109375" style="28" customWidth="1"/>
    <col min="3" max="3" width="10" style="1" customWidth="1"/>
    <col min="4" max="16" width="11.42578125" style="1" customWidth="1"/>
    <col min="17" max="17" width="11.42578125" style="17" customWidth="1"/>
    <col min="18" max="16384" width="11.42578125" style="1"/>
  </cols>
  <sheetData>
    <row r="1" spans="1:22" ht="18.75" x14ac:dyDescent="0.3">
      <c r="B1" s="35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2" x14ac:dyDescent="0.25">
      <c r="B2" s="26"/>
    </row>
    <row r="3" spans="1:22" ht="16.5" thickBo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2" ht="20.25" customHeight="1" thickBot="1" x14ac:dyDescent="0.3">
      <c r="A4" s="16"/>
      <c r="B4" s="27"/>
      <c r="C4" s="19" t="s">
        <v>1</v>
      </c>
      <c r="D4" s="20">
        <v>1990</v>
      </c>
      <c r="E4" s="20">
        <v>1995</v>
      </c>
      <c r="F4" s="20">
        <v>2000</v>
      </c>
      <c r="G4" s="20">
        <v>2001</v>
      </c>
      <c r="H4" s="20">
        <v>2002</v>
      </c>
      <c r="I4" s="20">
        <v>2003</v>
      </c>
      <c r="J4" s="20">
        <v>2004</v>
      </c>
      <c r="K4" s="20">
        <v>2005</v>
      </c>
      <c r="L4" s="20">
        <v>2006</v>
      </c>
      <c r="M4" s="20">
        <v>2007</v>
      </c>
      <c r="N4" s="20">
        <v>2008</v>
      </c>
      <c r="O4" s="20">
        <v>2009</v>
      </c>
      <c r="P4" s="20">
        <v>2010</v>
      </c>
      <c r="Q4" s="20">
        <v>2011</v>
      </c>
      <c r="R4" s="20">
        <v>2012</v>
      </c>
      <c r="S4" s="24">
        <v>2013</v>
      </c>
    </row>
    <row r="5" spans="1:22" s="17" customFormat="1" ht="16.5" thickBot="1" x14ac:dyDescent="0.3">
      <c r="A5" s="16"/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22" ht="32.25" customHeight="1" thickBot="1" x14ac:dyDescent="0.3">
      <c r="A6" s="14">
        <v>1</v>
      </c>
      <c r="B6" s="25" t="s">
        <v>21</v>
      </c>
      <c r="C6" s="4" t="s">
        <v>3</v>
      </c>
      <c r="D6" s="39">
        <v>394.8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22" ht="32.25" customHeight="1" thickBot="1" x14ac:dyDescent="0.3">
      <c r="A7" s="14">
        <v>2</v>
      </c>
      <c r="B7" s="25" t="s">
        <v>11</v>
      </c>
      <c r="C7" s="4" t="s">
        <v>3</v>
      </c>
      <c r="D7" s="34">
        <v>372.887</v>
      </c>
      <c r="E7" s="34">
        <v>382.4853</v>
      </c>
      <c r="F7" s="34">
        <v>318.71859999999998</v>
      </c>
      <c r="G7" s="34">
        <v>306.98750000000001</v>
      </c>
      <c r="H7" s="34">
        <v>445.74400000000003</v>
      </c>
      <c r="I7" s="34">
        <v>480.45</v>
      </c>
      <c r="J7" s="34">
        <v>483.596</v>
      </c>
      <c r="K7" s="34">
        <v>387.64</v>
      </c>
      <c r="L7" s="34">
        <v>389.50799999999998</v>
      </c>
      <c r="M7" s="34">
        <v>380.654</v>
      </c>
      <c r="N7" s="34">
        <v>272.7167</v>
      </c>
      <c r="O7" s="34">
        <v>514.39570000000003</v>
      </c>
      <c r="P7" s="34">
        <v>453.98</v>
      </c>
      <c r="Q7" s="34">
        <v>379.65</v>
      </c>
      <c r="R7" s="34">
        <v>352.84289999999999</v>
      </c>
      <c r="S7" s="21"/>
      <c r="V7" s="5"/>
    </row>
    <row r="8" spans="1:22" s="28" customFormat="1" ht="48" thickBot="1" x14ac:dyDescent="0.3">
      <c r="A8" s="29">
        <v>3</v>
      </c>
      <c r="B8" s="25" t="s">
        <v>13</v>
      </c>
      <c r="C8" s="30" t="s">
        <v>0</v>
      </c>
      <c r="D8" s="31">
        <f>IF(D7="","n/a",D7/$D$6)</f>
        <v>0.94449594731509623</v>
      </c>
      <c r="E8" s="31">
        <f t="shared" ref="E8:R8" si="0">IF(E7="","n/a",E7/$D$6)</f>
        <v>0.96880775075987835</v>
      </c>
      <c r="F8" s="31">
        <f t="shared" si="0"/>
        <v>0.80729128672745687</v>
      </c>
      <c r="G8" s="31">
        <f t="shared" si="0"/>
        <v>0.77757725430597768</v>
      </c>
      <c r="H8" s="31">
        <f t="shared" si="0"/>
        <v>1.1290374873353597</v>
      </c>
      <c r="I8" s="31">
        <f t="shared" si="0"/>
        <v>1.2169452887537993</v>
      </c>
      <c r="J8" s="31">
        <f t="shared" si="0"/>
        <v>1.2249138804457953</v>
      </c>
      <c r="K8" s="31">
        <f t="shared" si="0"/>
        <v>0.9818642350557244</v>
      </c>
      <c r="L8" s="31">
        <f t="shared" si="0"/>
        <v>0.98659574468085098</v>
      </c>
      <c r="M8" s="31">
        <f t="shared" si="0"/>
        <v>0.96416919959473146</v>
      </c>
      <c r="N8" s="31">
        <f t="shared" si="0"/>
        <v>0.69077178318135768</v>
      </c>
      <c r="O8" s="31">
        <f t="shared" si="0"/>
        <v>1.3029273049645391</v>
      </c>
      <c r="P8" s="31">
        <f t="shared" si="0"/>
        <v>1.1498986828774063</v>
      </c>
      <c r="Q8" s="31">
        <f t="shared" si="0"/>
        <v>0.96162613981762912</v>
      </c>
      <c r="R8" s="31">
        <f t="shared" si="0"/>
        <v>0.89372568389057749</v>
      </c>
      <c r="S8" s="31"/>
    </row>
    <row r="9" spans="1:22" s="6" customFormat="1" ht="32.25" customHeight="1" thickBot="1" x14ac:dyDescent="0.3">
      <c r="A9" s="14">
        <v>4</v>
      </c>
      <c r="B9" s="25" t="s">
        <v>14</v>
      </c>
      <c r="C9" s="4" t="s">
        <v>3</v>
      </c>
      <c r="D9" s="3">
        <v>1259.4000000000001</v>
      </c>
      <c r="E9" s="3">
        <v>811</v>
      </c>
      <c r="F9" s="3">
        <v>992.5</v>
      </c>
      <c r="G9" s="3">
        <v>872.3</v>
      </c>
      <c r="H9" s="3">
        <v>1515.8</v>
      </c>
      <c r="I9" s="3">
        <v>1580.2</v>
      </c>
      <c r="J9" s="3">
        <v>1615.4</v>
      </c>
      <c r="K9" s="3">
        <v>1215</v>
      </c>
      <c r="L9" s="3">
        <v>1222</v>
      </c>
      <c r="M9" s="3">
        <v>1354.2</v>
      </c>
      <c r="N9" s="3">
        <v>701.6</v>
      </c>
      <c r="O9" s="3">
        <v>1485.8</v>
      </c>
      <c r="P9" s="3">
        <v>1197.3</v>
      </c>
      <c r="Q9" s="3">
        <v>748.5</v>
      </c>
      <c r="R9" s="3">
        <v>801</v>
      </c>
      <c r="S9" s="3"/>
    </row>
    <row r="10" spans="1:22" s="6" customFormat="1" ht="32.25" customHeight="1" thickBot="1" x14ac:dyDescent="0.3">
      <c r="A10" s="14">
        <v>5</v>
      </c>
      <c r="B10" s="25" t="s">
        <v>15</v>
      </c>
      <c r="C10" s="4" t="s">
        <v>3</v>
      </c>
      <c r="D10" s="3">
        <v>847</v>
      </c>
      <c r="E10" s="3">
        <v>99</v>
      </c>
      <c r="F10" s="3">
        <v>62.5</v>
      </c>
      <c r="G10" s="3">
        <v>46.9</v>
      </c>
      <c r="H10" s="3">
        <v>74.900000000000006</v>
      </c>
      <c r="I10" s="3">
        <v>92.2</v>
      </c>
      <c r="J10" s="3">
        <v>99.5</v>
      </c>
      <c r="K10" s="3">
        <v>109.1</v>
      </c>
      <c r="L10" s="3">
        <v>46.5</v>
      </c>
      <c r="M10" s="3">
        <v>54.2</v>
      </c>
      <c r="N10" s="3">
        <v>59.7</v>
      </c>
      <c r="O10" s="3">
        <v>61.6</v>
      </c>
      <c r="P10" s="3">
        <v>76.8</v>
      </c>
      <c r="Q10" s="3">
        <v>58.1</v>
      </c>
      <c r="R10" s="3">
        <v>114</v>
      </c>
      <c r="S10" s="3"/>
    </row>
    <row r="11" spans="1:22" ht="16.5" thickBot="1" x14ac:dyDescent="0.3">
      <c r="A11" s="14">
        <v>6</v>
      </c>
      <c r="B11" s="42" t="s">
        <v>23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1:22" ht="32.25" thickBot="1" x14ac:dyDescent="0.3">
      <c r="A12" s="14">
        <v>7</v>
      </c>
      <c r="B12" s="25" t="s">
        <v>21</v>
      </c>
      <c r="C12" s="4" t="s">
        <v>3</v>
      </c>
      <c r="D12" s="45">
        <v>593.9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</row>
    <row r="13" spans="1:22" ht="16.5" thickBot="1" x14ac:dyDescent="0.3">
      <c r="A13" s="14">
        <v>8</v>
      </c>
      <c r="B13" s="25" t="s">
        <v>12</v>
      </c>
      <c r="C13" s="4" t="s">
        <v>3</v>
      </c>
      <c r="D13" s="3">
        <v>608.20000000000005</v>
      </c>
      <c r="E13" s="3">
        <v>370.1</v>
      </c>
      <c r="F13" s="3">
        <v>421.8</v>
      </c>
      <c r="G13" s="3">
        <v>399.4</v>
      </c>
      <c r="H13" s="3">
        <v>710.2</v>
      </c>
      <c r="I13" s="3">
        <v>102.4</v>
      </c>
      <c r="J13" s="3">
        <v>704.8</v>
      </c>
      <c r="K13" s="3">
        <v>715.8</v>
      </c>
      <c r="L13" s="3">
        <v>624.5</v>
      </c>
      <c r="M13" s="3">
        <v>584.20000000000005</v>
      </c>
      <c r="N13" s="3">
        <v>352.8</v>
      </c>
      <c r="O13" s="32">
        <v>972.6</v>
      </c>
      <c r="P13" s="3">
        <v>643.5</v>
      </c>
      <c r="Q13" s="3">
        <v>748.5</v>
      </c>
      <c r="R13" s="3">
        <v>800.5</v>
      </c>
      <c r="S13" s="3">
        <v>743.6</v>
      </c>
    </row>
    <row r="14" spans="1:22" s="28" customFormat="1" ht="63.75" thickBot="1" x14ac:dyDescent="0.3">
      <c r="A14" s="29">
        <v>9</v>
      </c>
      <c r="B14" s="25" t="s">
        <v>16</v>
      </c>
      <c r="C14" s="30" t="s">
        <v>0</v>
      </c>
      <c r="D14" s="31">
        <f>IF(D13="","n/a",D13/$D$12)</f>
        <v>1.0240781276309143</v>
      </c>
      <c r="E14" s="31">
        <f t="shared" ref="E14:S14" si="1">IF(E13="","n/a",E13/$D$12)</f>
        <v>0.62316888365044631</v>
      </c>
      <c r="F14" s="31">
        <f t="shared" si="1"/>
        <v>0.71022057585452103</v>
      </c>
      <c r="G14" s="31">
        <f t="shared" si="1"/>
        <v>0.67250378851658532</v>
      </c>
      <c r="H14" s="31">
        <f t="shared" si="1"/>
        <v>1.195824212830443</v>
      </c>
      <c r="I14" s="31">
        <f t="shared" si="1"/>
        <v>0.17241959925913455</v>
      </c>
      <c r="J14" s="31">
        <f t="shared" si="1"/>
        <v>1.1867317730257618</v>
      </c>
      <c r="K14" s="31">
        <f t="shared" si="1"/>
        <v>1.2052534096649268</v>
      </c>
      <c r="L14" s="31">
        <f t="shared" si="1"/>
        <v>1.0515238255598587</v>
      </c>
      <c r="M14" s="31">
        <f t="shared" si="1"/>
        <v>0.98366728405455472</v>
      </c>
      <c r="N14" s="31">
        <f t="shared" si="1"/>
        <v>0.59403940057248694</v>
      </c>
      <c r="O14" s="31">
        <f t="shared" si="1"/>
        <v>1.6376494359319751</v>
      </c>
      <c r="P14" s="31">
        <f t="shared" si="1"/>
        <v>1.0835157433911433</v>
      </c>
      <c r="Q14" s="31">
        <f t="shared" si="1"/>
        <v>1.2603131840377169</v>
      </c>
      <c r="R14" s="31">
        <f t="shared" si="1"/>
        <v>1.3478700117864961</v>
      </c>
      <c r="S14" s="31">
        <f t="shared" si="1"/>
        <v>1.2520626368075434</v>
      </c>
    </row>
    <row r="15" spans="1:22" ht="32.25" customHeight="1" thickBot="1" x14ac:dyDescent="0.3">
      <c r="A15" s="14">
        <v>10</v>
      </c>
      <c r="B15" s="25" t="s">
        <v>14</v>
      </c>
      <c r="C15" s="4" t="s">
        <v>3</v>
      </c>
      <c r="D15" s="9">
        <v>135</v>
      </c>
      <c r="E15" s="9">
        <v>86.8</v>
      </c>
      <c r="F15" s="9">
        <v>93.6</v>
      </c>
      <c r="G15" s="9">
        <v>101.1</v>
      </c>
      <c r="H15" s="9">
        <v>129.80000000000001</v>
      </c>
      <c r="I15" s="9">
        <v>223.9</v>
      </c>
      <c r="J15" s="9">
        <v>180.7</v>
      </c>
      <c r="K15" s="9">
        <v>140.80000000000001</v>
      </c>
      <c r="L15" s="9">
        <v>136.4</v>
      </c>
      <c r="M15" s="9">
        <v>134.5</v>
      </c>
      <c r="N15" s="9">
        <v>87.5</v>
      </c>
      <c r="O15" s="9">
        <v>210.1</v>
      </c>
      <c r="P15" s="9">
        <v>154.1</v>
      </c>
      <c r="Q15" s="9">
        <v>181.2</v>
      </c>
      <c r="R15" s="9">
        <v>164.6</v>
      </c>
      <c r="S15" s="9">
        <v>148.80000000000001</v>
      </c>
    </row>
    <row r="16" spans="1:22" ht="32.25" customHeight="1" thickBot="1" x14ac:dyDescent="0.3">
      <c r="A16" s="14">
        <v>11</v>
      </c>
      <c r="B16" s="25" t="s">
        <v>15</v>
      </c>
      <c r="C16" s="4" t="s">
        <v>3</v>
      </c>
      <c r="D16" s="3">
        <v>2.4</v>
      </c>
      <c r="E16" s="3">
        <v>0.9</v>
      </c>
      <c r="F16" s="3">
        <v>1.6</v>
      </c>
      <c r="G16" s="3">
        <v>0.7</v>
      </c>
      <c r="H16" s="3">
        <v>0.3</v>
      </c>
      <c r="I16" s="3">
        <v>6.2</v>
      </c>
      <c r="J16" s="3">
        <v>3.2</v>
      </c>
      <c r="K16" s="3">
        <v>2.7</v>
      </c>
      <c r="L16" s="3">
        <v>1</v>
      </c>
      <c r="M16" s="3">
        <v>2.2999999999999998</v>
      </c>
      <c r="N16" s="3">
        <v>2.4</v>
      </c>
      <c r="O16" s="3">
        <v>0.4</v>
      </c>
      <c r="P16" s="3">
        <v>2.2999999999999998</v>
      </c>
      <c r="Q16" s="3">
        <v>0.4</v>
      </c>
      <c r="R16" s="3">
        <v>0.7</v>
      </c>
      <c r="S16" s="3">
        <v>3.5</v>
      </c>
    </row>
    <row r="17" spans="1:19" ht="16.5" thickBot="1" x14ac:dyDescent="0.3">
      <c r="A17" s="14">
        <v>12</v>
      </c>
      <c r="B17" s="50" t="s">
        <v>22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32.25" customHeight="1" thickBot="1" x14ac:dyDescent="0.3">
      <c r="A18" s="14">
        <v>13</v>
      </c>
      <c r="B18" s="25" t="s">
        <v>21</v>
      </c>
      <c r="C18" s="4" t="s">
        <v>3</v>
      </c>
      <c r="D18" s="58">
        <v>188.6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32.25" customHeight="1" thickBot="1" x14ac:dyDescent="0.3">
      <c r="A19" s="14">
        <v>14</v>
      </c>
      <c r="B19" s="25" t="s">
        <v>12</v>
      </c>
      <c r="C19" s="4" t="s">
        <v>3</v>
      </c>
      <c r="D19" s="9">
        <v>162.1</v>
      </c>
      <c r="E19" s="9">
        <v>99.4</v>
      </c>
      <c r="F19" s="9">
        <v>128.80000000000001</v>
      </c>
      <c r="G19" s="9">
        <v>138.6</v>
      </c>
      <c r="H19" s="9">
        <v>239</v>
      </c>
      <c r="I19" s="9">
        <v>322.2</v>
      </c>
      <c r="J19" s="9">
        <v>261.8</v>
      </c>
      <c r="K19" s="9">
        <v>187.8</v>
      </c>
      <c r="L19" s="9">
        <v>135.5</v>
      </c>
      <c r="M19" s="9">
        <v>175.7</v>
      </c>
      <c r="N19" s="9">
        <v>127.2</v>
      </c>
      <c r="O19" s="9">
        <v>256.5</v>
      </c>
      <c r="P19" s="9">
        <v>280</v>
      </c>
      <c r="Q19" s="9">
        <v>238.9</v>
      </c>
      <c r="R19" s="9">
        <v>114.3</v>
      </c>
      <c r="S19" s="9">
        <v>149.30000000000001</v>
      </c>
    </row>
    <row r="20" spans="1:19" s="28" customFormat="1" ht="63.75" thickBot="1" x14ac:dyDescent="0.3">
      <c r="A20" s="29">
        <v>15</v>
      </c>
      <c r="B20" s="25" t="s">
        <v>17</v>
      </c>
      <c r="C20" s="30" t="s">
        <v>0</v>
      </c>
      <c r="D20" s="31">
        <f>IF(D19="","n/a",D19/$D$18)</f>
        <v>0.85949098621420994</v>
      </c>
      <c r="E20" s="31">
        <f t="shared" ref="E20:S20" si="2">IF(E19="","n/a",E19/$D$18)</f>
        <v>0.5270413573700955</v>
      </c>
      <c r="F20" s="31">
        <f t="shared" si="2"/>
        <v>0.68292682926829273</v>
      </c>
      <c r="G20" s="31">
        <f t="shared" si="2"/>
        <v>0.73488865323435837</v>
      </c>
      <c r="H20" s="31">
        <f t="shared" si="2"/>
        <v>1.2672322375397667</v>
      </c>
      <c r="I20" s="31">
        <f t="shared" si="2"/>
        <v>1.7083775185577943</v>
      </c>
      <c r="J20" s="31">
        <f t="shared" si="2"/>
        <v>1.3881230116648993</v>
      </c>
      <c r="K20" s="31">
        <f t="shared" si="2"/>
        <v>0.99575821845174983</v>
      </c>
      <c r="L20" s="31">
        <f t="shared" si="2"/>
        <v>0.71845174973488868</v>
      </c>
      <c r="M20" s="31">
        <f t="shared" si="2"/>
        <v>0.93160127253446445</v>
      </c>
      <c r="N20" s="31">
        <f t="shared" si="2"/>
        <v>0.67444326617179218</v>
      </c>
      <c r="O20" s="31">
        <f t="shared" si="2"/>
        <v>1.3600212089077413</v>
      </c>
      <c r="P20" s="31">
        <f t="shared" si="2"/>
        <v>1.4846235418875928</v>
      </c>
      <c r="Q20" s="31">
        <f t="shared" si="2"/>
        <v>1.2667020148462356</v>
      </c>
      <c r="R20" s="31">
        <f t="shared" si="2"/>
        <v>0.60604453870625663</v>
      </c>
      <c r="S20" s="31">
        <f t="shared" si="2"/>
        <v>0.79162248144220582</v>
      </c>
    </row>
    <row r="21" spans="1:19" ht="32.25" customHeight="1" thickBot="1" x14ac:dyDescent="0.3">
      <c r="A21" s="14">
        <v>16</v>
      </c>
      <c r="B21" s="25" t="s">
        <v>14</v>
      </c>
      <c r="C21" s="4" t="s">
        <v>3</v>
      </c>
      <c r="D21" s="9">
        <v>48.3</v>
      </c>
      <c r="E21" s="9">
        <v>20.7</v>
      </c>
      <c r="F21" s="9">
        <v>26.7</v>
      </c>
      <c r="G21" s="9">
        <v>25.2</v>
      </c>
      <c r="H21" s="9">
        <v>54.3</v>
      </c>
      <c r="I21" s="9">
        <v>74.900000000000006</v>
      </c>
      <c r="J21" s="9">
        <v>59.6</v>
      </c>
      <c r="K21" s="9">
        <v>45.8</v>
      </c>
      <c r="L21" s="9">
        <v>35</v>
      </c>
      <c r="M21" s="9">
        <v>57.3</v>
      </c>
      <c r="N21" s="9">
        <v>23.5</v>
      </c>
      <c r="O21" s="9">
        <v>73.8</v>
      </c>
      <c r="P21" s="9">
        <v>90</v>
      </c>
      <c r="Q21" s="9">
        <v>95.1</v>
      </c>
      <c r="R21" s="9">
        <v>27</v>
      </c>
      <c r="S21" s="9">
        <v>35.299999999999997</v>
      </c>
    </row>
    <row r="22" spans="1:19" s="15" customFormat="1" ht="32.25" customHeight="1" thickBot="1" x14ac:dyDescent="0.3">
      <c r="A22" s="14">
        <v>17</v>
      </c>
      <c r="B22" s="25" t="s">
        <v>15</v>
      </c>
      <c r="C22" s="4" t="s">
        <v>3</v>
      </c>
      <c r="D22" s="9">
        <v>0.1</v>
      </c>
      <c r="E22" s="9">
        <v>0.1</v>
      </c>
      <c r="F22" s="9">
        <v>0.4</v>
      </c>
      <c r="G22" s="9">
        <v>2</v>
      </c>
      <c r="H22" s="9">
        <v>0.3</v>
      </c>
      <c r="I22" s="9">
        <v>0.1</v>
      </c>
      <c r="J22" s="9">
        <v>0.5</v>
      </c>
      <c r="K22" s="9">
        <v>0.3</v>
      </c>
      <c r="L22" s="9">
        <v>2.2999999999999998</v>
      </c>
      <c r="M22" s="9">
        <v>1.6</v>
      </c>
      <c r="N22" s="9">
        <v>2.4</v>
      </c>
      <c r="O22" s="9">
        <v>2.2999999999999998</v>
      </c>
      <c r="P22" s="9">
        <v>0.2</v>
      </c>
      <c r="Q22" s="9">
        <v>2.4</v>
      </c>
      <c r="R22" s="9">
        <v>5.0999999999999996</v>
      </c>
      <c r="S22" s="9">
        <v>1.3</v>
      </c>
    </row>
    <row r="23" spans="1:19" ht="57.75" customHeight="1" thickBot="1" x14ac:dyDescent="0.3">
      <c r="A23" s="14">
        <v>18</v>
      </c>
      <c r="B23" s="50" t="s">
        <v>25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ht="34.5" customHeight="1" thickBot="1" x14ac:dyDescent="0.3">
      <c r="A24" s="14">
        <v>19</v>
      </c>
      <c r="B24" s="25" t="s">
        <v>21</v>
      </c>
      <c r="C24" s="4" t="s">
        <v>3</v>
      </c>
      <c r="D24" s="45">
        <v>593.9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ht="16.5" thickBot="1" x14ac:dyDescent="0.3">
      <c r="A25" s="14">
        <v>20</v>
      </c>
      <c r="B25" s="25" t="s">
        <v>11</v>
      </c>
      <c r="C25" s="4" t="s">
        <v>3</v>
      </c>
      <c r="D25" s="33">
        <v>608.20000000000005</v>
      </c>
      <c r="E25" s="33">
        <v>370.1</v>
      </c>
      <c r="F25" s="33">
        <v>421.8</v>
      </c>
      <c r="G25" s="33">
        <v>399.4</v>
      </c>
      <c r="H25" s="33">
        <v>710.2</v>
      </c>
      <c r="I25" s="33">
        <v>102.4</v>
      </c>
      <c r="J25" s="33">
        <v>704.8</v>
      </c>
      <c r="K25" s="33">
        <v>715.8</v>
      </c>
      <c r="L25" s="33">
        <v>624.5</v>
      </c>
      <c r="M25" s="33">
        <v>584.20000000000005</v>
      </c>
      <c r="N25" s="33">
        <v>352.8</v>
      </c>
      <c r="O25" s="33">
        <v>972.6</v>
      </c>
      <c r="P25" s="33">
        <v>643.5</v>
      </c>
      <c r="Q25" s="33">
        <v>748.5</v>
      </c>
      <c r="R25" s="33">
        <v>800.5</v>
      </c>
      <c r="S25" s="33">
        <v>743.6</v>
      </c>
    </row>
    <row r="26" spans="1:19" s="28" customFormat="1" ht="63.75" thickBot="1" x14ac:dyDescent="0.3">
      <c r="A26" s="29">
        <v>21</v>
      </c>
      <c r="B26" s="25" t="s">
        <v>18</v>
      </c>
      <c r="C26" s="30" t="s">
        <v>0</v>
      </c>
      <c r="D26" s="31">
        <f>IF(D25="","n/a",D25/$D$24)</f>
        <v>1.0240781276309143</v>
      </c>
      <c r="E26" s="31">
        <f t="shared" ref="E26:S26" si="3">IF(E25="","n/a",E25/$D$24)</f>
        <v>0.62316888365044631</v>
      </c>
      <c r="F26" s="31">
        <f t="shared" si="3"/>
        <v>0.71022057585452103</v>
      </c>
      <c r="G26" s="31">
        <f t="shared" si="3"/>
        <v>0.67250378851658532</v>
      </c>
      <c r="H26" s="31">
        <f t="shared" si="3"/>
        <v>1.195824212830443</v>
      </c>
      <c r="I26" s="31">
        <f t="shared" si="3"/>
        <v>0.17241959925913455</v>
      </c>
      <c r="J26" s="31">
        <f t="shared" si="3"/>
        <v>1.1867317730257618</v>
      </c>
      <c r="K26" s="31">
        <f t="shared" si="3"/>
        <v>1.2052534096649268</v>
      </c>
      <c r="L26" s="31">
        <f t="shared" si="3"/>
        <v>1.0515238255598587</v>
      </c>
      <c r="M26" s="31">
        <f t="shared" si="3"/>
        <v>0.98366728405455472</v>
      </c>
      <c r="N26" s="31">
        <f t="shared" si="3"/>
        <v>0.59403940057248694</v>
      </c>
      <c r="O26" s="31">
        <f t="shared" si="3"/>
        <v>1.6376494359319751</v>
      </c>
      <c r="P26" s="31">
        <f t="shared" si="3"/>
        <v>1.0835157433911433</v>
      </c>
      <c r="Q26" s="31">
        <f t="shared" si="3"/>
        <v>1.2603131840377169</v>
      </c>
      <c r="R26" s="31">
        <f t="shared" si="3"/>
        <v>1.3478700117864961</v>
      </c>
      <c r="S26" s="31">
        <f t="shared" si="3"/>
        <v>1.2520626368075434</v>
      </c>
    </row>
    <row r="27" spans="1:19" s="8" customFormat="1" ht="32.25" thickBot="1" x14ac:dyDescent="0.3">
      <c r="A27" s="14">
        <v>22</v>
      </c>
      <c r="B27" s="25" t="s">
        <v>14</v>
      </c>
      <c r="C27" s="4" t="s">
        <v>3</v>
      </c>
      <c r="D27" s="9">
        <v>135</v>
      </c>
      <c r="E27" s="9">
        <v>86.8</v>
      </c>
      <c r="F27" s="9">
        <v>93.6</v>
      </c>
      <c r="G27" s="9">
        <v>101.1</v>
      </c>
      <c r="H27" s="9">
        <v>129.80000000000001</v>
      </c>
      <c r="I27" s="9">
        <v>223.9</v>
      </c>
      <c r="J27" s="9">
        <v>180.7</v>
      </c>
      <c r="K27" s="9">
        <v>140.80000000000001</v>
      </c>
      <c r="L27" s="9">
        <v>136.4</v>
      </c>
      <c r="M27" s="9">
        <v>134.5</v>
      </c>
      <c r="N27" s="9">
        <v>87.5</v>
      </c>
      <c r="O27" s="9">
        <v>210.1</v>
      </c>
      <c r="P27" s="9">
        <v>154.1</v>
      </c>
      <c r="Q27" s="9">
        <v>181.2</v>
      </c>
      <c r="R27" s="9">
        <v>164.6</v>
      </c>
      <c r="S27" s="9">
        <v>148.80000000000001</v>
      </c>
    </row>
    <row r="28" spans="1:19" ht="32.25" customHeight="1" thickBot="1" x14ac:dyDescent="0.3">
      <c r="A28" s="14">
        <v>23</v>
      </c>
      <c r="B28" s="25" t="s">
        <v>15</v>
      </c>
      <c r="C28" s="4" t="s">
        <v>3</v>
      </c>
      <c r="D28" s="33">
        <v>2.4</v>
      </c>
      <c r="E28" s="33">
        <v>0.9</v>
      </c>
      <c r="F28" s="33">
        <v>1.6</v>
      </c>
      <c r="G28" s="33">
        <v>0.7</v>
      </c>
      <c r="H28" s="33">
        <v>0.3</v>
      </c>
      <c r="I28" s="33">
        <v>6.2</v>
      </c>
      <c r="J28" s="33">
        <v>3.2</v>
      </c>
      <c r="K28" s="33">
        <v>2.7</v>
      </c>
      <c r="L28" s="33">
        <v>1</v>
      </c>
      <c r="M28" s="33">
        <v>2.2999999999999998</v>
      </c>
      <c r="N28" s="33">
        <v>2.4</v>
      </c>
      <c r="O28" s="33">
        <v>0.4</v>
      </c>
      <c r="P28" s="33">
        <v>2.2999999999999998</v>
      </c>
      <c r="Q28" s="33">
        <v>0.4</v>
      </c>
      <c r="R28" s="33">
        <v>0.7</v>
      </c>
      <c r="S28" s="33">
        <v>3.5</v>
      </c>
    </row>
    <row r="29" spans="1:19" s="17" customFormat="1" ht="57.75" customHeight="1" thickBot="1" x14ac:dyDescent="0.3">
      <c r="A29" s="14">
        <v>24</v>
      </c>
      <c r="B29" s="50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</row>
    <row r="30" spans="1:19" s="17" customFormat="1" ht="31.5" customHeight="1" thickBot="1" x14ac:dyDescent="0.3">
      <c r="A30" s="14">
        <v>25</v>
      </c>
      <c r="B30" s="25" t="s">
        <v>21</v>
      </c>
      <c r="C30" s="4" t="s">
        <v>3</v>
      </c>
      <c r="D30" s="58">
        <v>188.6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s="17" customFormat="1" ht="32.25" customHeight="1" thickBot="1" x14ac:dyDescent="0.3">
      <c r="A31" s="14">
        <v>26</v>
      </c>
      <c r="B31" s="25" t="s">
        <v>12</v>
      </c>
      <c r="C31" s="4" t="s">
        <v>3</v>
      </c>
      <c r="D31" s="9">
        <v>162.1</v>
      </c>
      <c r="E31" s="9">
        <v>99.4</v>
      </c>
      <c r="F31" s="9">
        <v>128.80000000000001</v>
      </c>
      <c r="G31" s="9">
        <v>138.6</v>
      </c>
      <c r="H31" s="9">
        <v>239</v>
      </c>
      <c r="I31" s="9">
        <v>322.2</v>
      </c>
      <c r="J31" s="9">
        <v>261.8</v>
      </c>
      <c r="K31" s="9">
        <v>187.8</v>
      </c>
      <c r="L31" s="9">
        <v>135.5</v>
      </c>
      <c r="M31" s="9">
        <v>175.7</v>
      </c>
      <c r="N31" s="9">
        <v>127.2</v>
      </c>
      <c r="O31" s="9">
        <v>256.5</v>
      </c>
      <c r="P31" s="9">
        <v>280</v>
      </c>
      <c r="Q31" s="9">
        <v>238.9</v>
      </c>
      <c r="R31" s="9">
        <v>114.3</v>
      </c>
      <c r="S31" s="9">
        <v>149.30000000000001</v>
      </c>
    </row>
    <row r="32" spans="1:19" s="28" customFormat="1" ht="63.75" thickBot="1" x14ac:dyDescent="0.3">
      <c r="A32" s="29">
        <v>27</v>
      </c>
      <c r="B32" s="25" t="s">
        <v>19</v>
      </c>
      <c r="C32" s="30" t="s">
        <v>0</v>
      </c>
      <c r="D32" s="31">
        <f>IF(D31="","n/a",D31/$D$30)</f>
        <v>0.85949098621420994</v>
      </c>
      <c r="E32" s="31">
        <f t="shared" ref="E32:S32" si="4">IF(E31="","n/a",E31/$D$30)</f>
        <v>0.5270413573700955</v>
      </c>
      <c r="F32" s="31">
        <f t="shared" si="4"/>
        <v>0.68292682926829273</v>
      </c>
      <c r="G32" s="31">
        <f t="shared" si="4"/>
        <v>0.73488865323435837</v>
      </c>
      <c r="H32" s="31">
        <f t="shared" si="4"/>
        <v>1.2672322375397667</v>
      </c>
      <c r="I32" s="31">
        <f t="shared" si="4"/>
        <v>1.7083775185577943</v>
      </c>
      <c r="J32" s="31">
        <f t="shared" si="4"/>
        <v>1.3881230116648993</v>
      </c>
      <c r="K32" s="31">
        <f t="shared" si="4"/>
        <v>0.99575821845174983</v>
      </c>
      <c r="L32" s="31">
        <f t="shared" si="4"/>
        <v>0.71845174973488868</v>
      </c>
      <c r="M32" s="31">
        <f t="shared" si="4"/>
        <v>0.93160127253446445</v>
      </c>
      <c r="N32" s="31">
        <f t="shared" si="4"/>
        <v>0.67444326617179218</v>
      </c>
      <c r="O32" s="31">
        <f t="shared" si="4"/>
        <v>1.3600212089077413</v>
      </c>
      <c r="P32" s="31">
        <f t="shared" si="4"/>
        <v>1.4846235418875928</v>
      </c>
      <c r="Q32" s="31">
        <f t="shared" si="4"/>
        <v>1.2667020148462356</v>
      </c>
      <c r="R32" s="31">
        <f t="shared" si="4"/>
        <v>0.60604453870625663</v>
      </c>
      <c r="S32" s="31">
        <f t="shared" si="4"/>
        <v>0.79162248144220582</v>
      </c>
    </row>
    <row r="33" spans="1:20" s="17" customFormat="1" ht="32.25" customHeight="1" thickBot="1" x14ac:dyDescent="0.3">
      <c r="A33" s="14">
        <v>28</v>
      </c>
      <c r="B33" s="25" t="s">
        <v>20</v>
      </c>
      <c r="C33" s="4" t="s">
        <v>3</v>
      </c>
      <c r="D33" s="9">
        <v>48.3</v>
      </c>
      <c r="E33" s="9">
        <v>20.7</v>
      </c>
      <c r="F33" s="9">
        <v>26.7</v>
      </c>
      <c r="G33" s="9">
        <v>25.2</v>
      </c>
      <c r="H33" s="9">
        <v>54.3</v>
      </c>
      <c r="I33" s="9">
        <v>74.900000000000006</v>
      </c>
      <c r="J33" s="9">
        <v>59.6</v>
      </c>
      <c r="K33" s="9">
        <v>45.8</v>
      </c>
      <c r="L33" s="9">
        <v>35</v>
      </c>
      <c r="M33" s="9">
        <v>57.3</v>
      </c>
      <c r="N33" s="9">
        <v>23.5</v>
      </c>
      <c r="O33" s="9">
        <v>73.8</v>
      </c>
      <c r="P33" s="9">
        <v>90</v>
      </c>
      <c r="Q33" s="9">
        <v>95.1</v>
      </c>
      <c r="R33" s="9">
        <v>27</v>
      </c>
      <c r="S33" s="9">
        <v>35.299999999999997</v>
      </c>
    </row>
    <row r="34" spans="1:20" ht="32.25" thickBot="1" x14ac:dyDescent="0.3">
      <c r="A34" s="14">
        <v>29</v>
      </c>
      <c r="B34" s="25" t="s">
        <v>15</v>
      </c>
      <c r="C34" s="4" t="s">
        <v>3</v>
      </c>
      <c r="D34" s="9">
        <v>0.1</v>
      </c>
      <c r="E34" s="9">
        <v>0.1</v>
      </c>
      <c r="F34" s="9">
        <v>0.4</v>
      </c>
      <c r="G34" s="9">
        <v>2</v>
      </c>
      <c r="H34" s="9">
        <v>0.3</v>
      </c>
      <c r="I34" s="9">
        <v>0.1</v>
      </c>
      <c r="J34" s="9">
        <v>0.5</v>
      </c>
      <c r="K34" s="9">
        <v>0.3</v>
      </c>
      <c r="L34" s="9">
        <v>2.2999999999999998</v>
      </c>
      <c r="M34" s="9">
        <v>1.6</v>
      </c>
      <c r="N34" s="9">
        <v>2.4</v>
      </c>
      <c r="O34" s="9">
        <v>2.2999999999999998</v>
      </c>
      <c r="P34" s="9">
        <v>0.2</v>
      </c>
      <c r="Q34" s="9">
        <v>2.4</v>
      </c>
      <c r="R34" s="9">
        <v>5.0999999999999996</v>
      </c>
      <c r="S34" s="9">
        <v>1.3</v>
      </c>
    </row>
    <row r="35" spans="1:20" s="10" customFormat="1" ht="16.5" thickBot="1" x14ac:dyDescent="0.3">
      <c r="A35" s="1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20" ht="15.75" x14ac:dyDescent="0.25">
      <c r="A36" s="12"/>
      <c r="B36" s="67" t="s">
        <v>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22"/>
    </row>
    <row r="37" spans="1:20" s="17" customFormat="1" ht="15.75" customHeight="1" x14ac:dyDescent="0.25">
      <c r="A37" s="13"/>
      <c r="B37" s="64" t="s">
        <v>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23"/>
    </row>
    <row r="38" spans="1:20" ht="15.75" x14ac:dyDescent="0.25">
      <c r="A38" s="12"/>
      <c r="B38" s="64" t="s">
        <v>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23"/>
    </row>
    <row r="39" spans="1:20" s="7" customFormat="1" ht="15.75" x14ac:dyDescent="0.25">
      <c r="A39" s="12"/>
      <c r="B39" s="64" t="s">
        <v>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/>
      <c r="T39" s="23"/>
    </row>
    <row r="40" spans="1:20" s="7" customFormat="1" ht="15.75" x14ac:dyDescent="0.25">
      <c r="A40" s="12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23"/>
    </row>
    <row r="41" spans="1:20" s="8" customFormat="1" ht="15" customHeight="1" x14ac:dyDescent="0.25">
      <c r="A41" s="12"/>
      <c r="B41" s="73" t="s">
        <v>8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  <c r="T41" s="23"/>
    </row>
    <row r="42" spans="1:20" s="17" customFormat="1" ht="15" customHeight="1" x14ac:dyDescent="0.25">
      <c r="A42" s="13"/>
      <c r="B42" s="64" t="s">
        <v>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23"/>
    </row>
    <row r="43" spans="1:20" ht="15.75" customHeight="1" thickBot="1" x14ac:dyDescent="0.3">
      <c r="A43" s="12"/>
      <c r="B43" s="61" t="s">
        <v>10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</row>
    <row r="44" spans="1:20" ht="15.75" x14ac:dyDescent="0.25">
      <c r="A44" s="12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0" ht="15.75" x14ac:dyDescent="0.25">
      <c r="A45" s="1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20" ht="15.75" x14ac:dyDescent="0.25">
      <c r="A46" s="12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20" ht="30" customHeight="1" x14ac:dyDescent="0.25">
      <c r="A47" s="18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20" ht="15.75" x14ac:dyDescent="0.25">
      <c r="A48" s="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5.75" x14ac:dyDescent="0.25">
      <c r="A49" s="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</sheetData>
  <customSheetViews>
    <customSheetView guid="{8925193B-C853-4D01-B936-2E82B771FA45}" topLeftCell="A23">
      <selection activeCell="B10" sqref="B10"/>
      <pageMargins left="0.70866141732283472" right="0.70866141732283472" top="0.78740157480314965" bottom="0.78740157480314965" header="0.31496062992125984" footer="0.31496062992125984"/>
      <pageSetup paperSize="9" scale="65" orientation="landscape"/>
    </customSheetView>
  </customSheetViews>
  <mergeCells count="27">
    <mergeCell ref="D18:S18"/>
    <mergeCell ref="B43:T43"/>
    <mergeCell ref="B29:S29"/>
    <mergeCell ref="D30:S30"/>
    <mergeCell ref="B17:S17"/>
    <mergeCell ref="B42:S42"/>
    <mergeCell ref="B36:S36"/>
    <mergeCell ref="B37:S37"/>
    <mergeCell ref="B38:S38"/>
    <mergeCell ref="B39:S39"/>
    <mergeCell ref="B40:S40"/>
    <mergeCell ref="B41:S41"/>
    <mergeCell ref="B23:S23"/>
    <mergeCell ref="D24:S24"/>
    <mergeCell ref="B49:R49"/>
    <mergeCell ref="B47:R47"/>
    <mergeCell ref="B44:R44"/>
    <mergeCell ref="B35:R35"/>
    <mergeCell ref="B48:R48"/>
    <mergeCell ref="B45:R45"/>
    <mergeCell ref="B46:R46"/>
    <mergeCell ref="B1:S1"/>
    <mergeCell ref="B5:S5"/>
    <mergeCell ref="D6:S6"/>
    <mergeCell ref="B11:S11"/>
    <mergeCell ref="D12:S12"/>
    <mergeCell ref="A3:S3"/>
  </mergeCells>
  <hyperlinks>
    <hyperlink ref="B43" r:id="rId1"/>
  </hyperlinks>
  <pageMargins left="0.70866141732283472" right="0.70866141732283472" top="0.78740157480314965" bottom="0.78740157480314965" header="0.31496062992125984" footer="0.31496062992125984"/>
  <pageSetup paperSize="9" scale="65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LenovoPC3</cp:lastModifiedBy>
  <cp:lastPrinted>2013-03-16T12:06:50Z</cp:lastPrinted>
  <dcterms:created xsi:type="dcterms:W3CDTF">2011-05-01T09:55:58Z</dcterms:created>
  <dcterms:modified xsi:type="dcterms:W3CDTF">2016-12-08T13:41:00Z</dcterms:modified>
</cp:coreProperties>
</file>