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filterPrivacy="1" codeName="ThisWorkbook"/>
  <bookViews>
    <workbookView xWindow="0" yWindow="0" windowWidth="20490" windowHeight="7530"/>
  </bookViews>
  <sheets>
    <sheet name="Данные" sheetId="1" r:id="rId1"/>
    <sheet name="Описание" sheetId="2" r:id="rId2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0" i="1" l="1"/>
  <c r="H119" i="1"/>
  <c r="H118" i="1"/>
  <c r="H117" i="1"/>
  <c r="H116" i="1"/>
  <c r="H115" i="1"/>
  <c r="H114" i="1"/>
  <c r="H113" i="1"/>
  <c r="H112" i="1"/>
  <c r="H111" i="1"/>
  <c r="H110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5" i="1"/>
  <c r="H94" i="1"/>
  <c r="H93" i="1"/>
  <c r="H92" i="1"/>
  <c r="H91" i="1"/>
  <c r="H90" i="1"/>
  <c r="H89" i="1"/>
  <c r="H88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8" i="1"/>
  <c r="H37" i="1"/>
  <c r="H36" i="1"/>
  <c r="H35" i="1"/>
  <c r="H34" i="1"/>
  <c r="H33" i="1"/>
  <c r="H32" i="1"/>
  <c r="H31" i="1"/>
  <c r="H30" i="1"/>
  <c r="H29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</calcChain>
</file>

<file path=xl/sharedStrings.xml><?xml version="1.0" encoding="utf-8"?>
<sst xmlns="http://schemas.openxmlformats.org/spreadsheetml/2006/main" count="189" uniqueCount="80">
  <si>
    <t>Регионы</t>
  </si>
  <si>
    <t>Сель</t>
  </si>
  <si>
    <t>Наводнение</t>
  </si>
  <si>
    <t>Лавины</t>
  </si>
  <si>
    <t>Оползни</t>
  </si>
  <si>
    <t>Землятресения</t>
  </si>
  <si>
    <t>Засуха</t>
  </si>
  <si>
    <t>Критическое понижение температуры</t>
  </si>
  <si>
    <t>Координаты (регионы, заливка)</t>
  </si>
  <si>
    <t>Страна</t>
  </si>
  <si>
    <t>Сектор</t>
  </si>
  <si>
    <t>Источник</t>
  </si>
  <si>
    <t>Контактные данные</t>
  </si>
  <si>
    <t>Краткое описание</t>
  </si>
  <si>
    <t>Ссылки</t>
  </si>
  <si>
    <t>Сильные ветра</t>
  </si>
  <si>
    <t>Обильные осадки</t>
  </si>
  <si>
    <t xml:space="preserve">Районы Республиканского Подчинения </t>
  </si>
  <si>
    <t>Согдийская область</t>
  </si>
  <si>
    <t>Хатлонская область</t>
  </si>
  <si>
    <t xml:space="preserve">Горно-Бадахшанская Автономная Область </t>
  </si>
  <si>
    <t xml:space="preserve">По стране </t>
  </si>
  <si>
    <t xml:space="preserve">Всего ЧС по стране </t>
  </si>
  <si>
    <t>Экономический ущерб (в тысячах сомони)</t>
  </si>
  <si>
    <t>39.5155326-69.097023</t>
  </si>
  <si>
    <t>39.0857902-70.2408325</t>
  </si>
  <si>
    <t>37.9113562-69.097023</t>
  </si>
  <si>
    <t>38.412732-73.087749</t>
  </si>
  <si>
    <t>Таджикистан</t>
  </si>
  <si>
    <t xml:space="preserve">ЧС </t>
  </si>
  <si>
    <t>Наименование пострадавщих объектов</t>
  </si>
  <si>
    <t>2011г</t>
  </si>
  <si>
    <t>2012г</t>
  </si>
  <si>
    <t>2013г</t>
  </si>
  <si>
    <t>2014г</t>
  </si>
  <si>
    <t>2015г</t>
  </si>
  <si>
    <t>2016г</t>
  </si>
  <si>
    <t xml:space="preserve">итог </t>
  </si>
  <si>
    <t>Пострадали жилых домов</t>
  </si>
  <si>
    <t>В том числе полностью разрушено</t>
  </si>
  <si>
    <t>Школ, детских и дошкольных учреждений</t>
  </si>
  <si>
    <t>Поликлиники и больницы</t>
  </si>
  <si>
    <t>Культурно-бытовые объекты</t>
  </si>
  <si>
    <t xml:space="preserve">Инфраструктура, пострадавшая в следствии чрезвычайных ситуаций природного характера. </t>
  </si>
  <si>
    <t>Рашт</t>
  </si>
  <si>
    <t>38.383</t>
  </si>
  <si>
    <t>Человеческие жертвы</t>
  </si>
  <si>
    <t>35.43</t>
  </si>
  <si>
    <t xml:space="preserve">Таджикистан, город Душанбе, улица Лохути, 26,  (+992 37) 221-13-31, 223-33-59, www.khf.tj, cupravleniya@rs.tj.  Таджикистан, г. Душанбе, ул. Бохтар 17, (+992 37) 223-02-45, www.stat.tj, stаt@tоjikistоn.соm </t>
  </si>
  <si>
    <t>Комитет по Чрейзвучайным Ситуациям гражданской обороне при Правительстве РТ 
Агентство по статистике при Президенте РТ</t>
  </si>
  <si>
    <t xml:space="preserve">Таблица с базой данных отражает данные по Таджикистану в период с 2011 по 2015 годы по девяти видам стихийных бедствий. - сель, наводнение, лавины, оползни, землетрясение, засуха, сильные ветра, обильные осадки, критическое понижение температуры. В базе так же указаны суммарное количество природных катаклизмов, а так же экономический ущерб от бедствий в сомони. 
В связи с тем, что разделения по административным делениям отсутствуют, по ЧС приведены обобщенные данные по стране. 
Ущерб от катаклизмов приведены с 2011 по 2016 годы по 4 регионам страны - Раштской долины, Согдийской, Хатлонской и Горно-Бадахшанской автономной областям. Данные приведены по 25 видам ущерба, в том числе и по человеческим жертвам.
Данные взяты из Комитета по Чрезвычайным Ситуациям и Гражданской Обороне Республики Таджикистан а так же из Агенства по статистике при Президенте РТ. 
</t>
  </si>
  <si>
    <t xml:space="preserve">Природные ЧС в Республике Таджикистан 2011-2015г. </t>
  </si>
  <si>
    <t>Автомобильные дороги
(км)</t>
  </si>
  <si>
    <t>Мосты (Шт)</t>
  </si>
  <si>
    <t>Линии связы (Км)</t>
  </si>
  <si>
    <t>ЛЭП (Км)</t>
  </si>
  <si>
    <t>Трансформаторные подстанции (Шт)</t>
  </si>
  <si>
    <t>Насосные станции и гидротехничнические сооружения (Км)</t>
  </si>
  <si>
    <t>Берегоукрепительные сооружения (Км)</t>
  </si>
  <si>
    <t>Коллекторно-дренажные сети (Км)</t>
  </si>
  <si>
    <t>Селесбросы (Км)</t>
  </si>
  <si>
    <t>Оросительные сети и каналы (Км)</t>
  </si>
  <si>
    <t>Водопроводно-канализационные линии (Км)</t>
  </si>
  <si>
    <t>Посевы сельхозкультур, всего (тыс.Га)</t>
  </si>
  <si>
    <t>В том числе зановопосевшый хлопок  (Тыс.Га)</t>
  </si>
  <si>
    <t xml:space="preserve">Зернобобовые (тыс.Га) </t>
  </si>
  <si>
    <t>Кормовые (тыс.Га)</t>
  </si>
  <si>
    <t>Овощные (тыс.Га)</t>
  </si>
  <si>
    <t>Картошка (тыс.Га)</t>
  </si>
  <si>
    <t>Сады и виноградники (тыс.Га)</t>
  </si>
  <si>
    <t>Леса (Тыс.Га)</t>
  </si>
  <si>
    <t xml:space="preserve">Подсобн. и дехк. хоз-во (Тыс.Га)  </t>
  </si>
  <si>
    <t>Автомобильные дороги (Км)</t>
  </si>
  <si>
    <t>Насосные станции и гидротехнические сооружения (Км)</t>
  </si>
  <si>
    <t>Табак (Тыс.Га)</t>
  </si>
  <si>
    <t>Хлопчатник (Тыс.Га)</t>
  </si>
  <si>
    <t>В том числе:
зановопосевшый хлопок (Тыс.Га)</t>
  </si>
  <si>
    <t xml:space="preserve">В том числе:
зановопосевшый хлопок (Тыс.Га) </t>
  </si>
  <si>
    <t>Подсобные и дехкое хозяйство (тыс.Га</t>
  </si>
  <si>
    <t>Линии связи (Км)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</si>
</sst>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67">
    <xf numFmtId="0" fontId="0" fillId="0" borderId="0" xfId="0"/>
    <xf numFmtId="0" fontId="5" fillId="2" borderId="1" xfId="0" applyFont="1" applyFill="1" applyBorder="1"/>
    <xf numFmtId="0" fontId="5" fillId="2" borderId="1" xfId="0" applyFont="1" applyFill="1" applyBorder="1" applyAlignment="1">
      <alignment vertical="center"/>
    </xf>
    <xf numFmtId="0" fontId="0" fillId="0" borderId="1" xfId="0" applyBorder="1" applyAlignment="1">
      <alignment horizontal="left" vertical="top"/>
    </xf>
    <xf numFmtId="0" fontId="5" fillId="4" borderId="7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center" vertical="top"/>
    </xf>
    <xf numFmtId="0" fontId="5" fillId="4" borderId="5" xfId="0" applyFont="1" applyFill="1" applyBorder="1" applyAlignment="1">
      <alignment horizontal="center" vertical="top"/>
    </xf>
    <xf numFmtId="0" fontId="5" fillId="6" borderId="7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13" xfId="0" applyFont="1" applyFill="1" applyBorder="1"/>
    <xf numFmtId="0" fontId="5" fillId="5" borderId="7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top"/>
    </xf>
    <xf numFmtId="0" fontId="3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top"/>
    </xf>
    <xf numFmtId="0" fontId="3" fillId="6" borderId="9" xfId="0" applyFont="1" applyFill="1" applyBorder="1" applyAlignment="1">
      <alignment horizontal="center" vertical="top"/>
    </xf>
    <xf numFmtId="0" fontId="3" fillId="6" borderId="11" xfId="0" applyFont="1" applyFill="1" applyBorder="1" applyAlignment="1">
      <alignment horizontal="center" vertical="top"/>
    </xf>
    <xf numFmtId="0" fontId="3" fillId="6" borderId="12" xfId="0" applyFont="1" applyFill="1" applyBorder="1" applyAlignment="1">
      <alignment horizontal="center" vertical="top"/>
    </xf>
    <xf numFmtId="0" fontId="5" fillId="6" borderId="12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5" fillId="7" borderId="12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U120"/>
  <sheetViews>
    <sheetView tabSelected="1" topLeftCell="A112" zoomScale="85" zoomScaleNormal="85" workbookViewId="0">
      <selection activeCell="I14" sqref="I14"/>
    </sheetView>
  </sheetViews>
  <sheetFormatPr defaultRowHeight="15" x14ac:dyDescent="0.25"/>
  <cols>
    <col min="1" max="1" width="21.28515625" customWidth="1"/>
    <col min="2" max="2" width="15.5703125" customWidth="1"/>
    <col min="3" max="47" width="15.7109375" customWidth="1"/>
  </cols>
  <sheetData>
    <row r="1" spans="1:47" ht="36.75" customHeight="1" x14ac:dyDescent="0.25">
      <c r="A1" s="56" t="s">
        <v>51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</row>
    <row r="2" spans="1:47" ht="23.25" customHeight="1" x14ac:dyDescent="0.25">
      <c r="A2" s="47" t="s">
        <v>0</v>
      </c>
      <c r="B2" s="49" t="s">
        <v>8</v>
      </c>
      <c r="C2" s="52">
        <v>2011</v>
      </c>
      <c r="D2" s="52"/>
      <c r="E2" s="52"/>
      <c r="F2" s="52"/>
      <c r="G2" s="52"/>
      <c r="H2" s="52"/>
      <c r="I2" s="52"/>
      <c r="J2" s="52"/>
      <c r="K2" s="53"/>
      <c r="L2" s="51">
        <v>2012</v>
      </c>
      <c r="M2" s="52"/>
      <c r="N2" s="52"/>
      <c r="O2" s="52"/>
      <c r="P2" s="52"/>
      <c r="Q2" s="52"/>
      <c r="R2" s="52"/>
      <c r="S2" s="52"/>
      <c r="T2" s="53"/>
      <c r="U2" s="54">
        <v>2013</v>
      </c>
      <c r="V2" s="52"/>
      <c r="W2" s="52"/>
      <c r="X2" s="52"/>
      <c r="Y2" s="52"/>
      <c r="Z2" s="52"/>
      <c r="AA2" s="52"/>
      <c r="AB2" s="52"/>
      <c r="AC2" s="55"/>
      <c r="AD2" s="51">
        <v>2014</v>
      </c>
      <c r="AE2" s="52"/>
      <c r="AF2" s="52"/>
      <c r="AG2" s="52"/>
      <c r="AH2" s="52"/>
      <c r="AI2" s="52"/>
      <c r="AJ2" s="52"/>
      <c r="AK2" s="52"/>
      <c r="AL2" s="53"/>
      <c r="AM2" s="51">
        <v>2015</v>
      </c>
      <c r="AN2" s="52"/>
      <c r="AO2" s="52"/>
      <c r="AP2" s="52"/>
      <c r="AQ2" s="52"/>
      <c r="AR2" s="52"/>
      <c r="AS2" s="52"/>
      <c r="AT2" s="52"/>
      <c r="AU2" s="53"/>
    </row>
    <row r="3" spans="1:47" ht="52.5" customHeight="1" x14ac:dyDescent="0.25">
      <c r="A3" s="48"/>
      <c r="B3" s="50"/>
      <c r="C3" s="17" t="s">
        <v>1</v>
      </c>
      <c r="D3" s="17" t="s">
        <v>2</v>
      </c>
      <c r="E3" s="17" t="s">
        <v>3</v>
      </c>
      <c r="F3" s="17" t="s">
        <v>4</v>
      </c>
      <c r="G3" s="18" t="s">
        <v>5</v>
      </c>
      <c r="H3" s="18" t="s">
        <v>6</v>
      </c>
      <c r="I3" s="18" t="s">
        <v>15</v>
      </c>
      <c r="J3" s="18" t="s">
        <v>16</v>
      </c>
      <c r="K3" s="19" t="s">
        <v>7</v>
      </c>
      <c r="L3" s="20" t="s">
        <v>1</v>
      </c>
      <c r="M3" s="17" t="s">
        <v>2</v>
      </c>
      <c r="N3" s="17" t="s">
        <v>3</v>
      </c>
      <c r="O3" s="17" t="s">
        <v>4</v>
      </c>
      <c r="P3" s="18" t="s">
        <v>5</v>
      </c>
      <c r="Q3" s="18" t="s">
        <v>6</v>
      </c>
      <c r="R3" s="18" t="s">
        <v>15</v>
      </c>
      <c r="S3" s="18" t="s">
        <v>16</v>
      </c>
      <c r="T3" s="19" t="s">
        <v>7</v>
      </c>
      <c r="U3" s="20" t="s">
        <v>1</v>
      </c>
      <c r="V3" s="17" t="s">
        <v>2</v>
      </c>
      <c r="W3" s="17" t="s">
        <v>3</v>
      </c>
      <c r="X3" s="17" t="s">
        <v>4</v>
      </c>
      <c r="Y3" s="18" t="s">
        <v>5</v>
      </c>
      <c r="Z3" s="18" t="s">
        <v>6</v>
      </c>
      <c r="AA3" s="18" t="s">
        <v>15</v>
      </c>
      <c r="AB3" s="18" t="s">
        <v>16</v>
      </c>
      <c r="AC3" s="19" t="s">
        <v>7</v>
      </c>
      <c r="AD3" s="20" t="s">
        <v>1</v>
      </c>
      <c r="AE3" s="17" t="s">
        <v>2</v>
      </c>
      <c r="AF3" s="17" t="s">
        <v>3</v>
      </c>
      <c r="AG3" s="17" t="s">
        <v>4</v>
      </c>
      <c r="AH3" s="18" t="s">
        <v>5</v>
      </c>
      <c r="AI3" s="18" t="s">
        <v>6</v>
      </c>
      <c r="AJ3" s="18" t="s">
        <v>15</v>
      </c>
      <c r="AK3" s="18" t="s">
        <v>16</v>
      </c>
      <c r="AL3" s="19" t="s">
        <v>7</v>
      </c>
      <c r="AM3" s="20" t="s">
        <v>1</v>
      </c>
      <c r="AN3" s="17" t="s">
        <v>2</v>
      </c>
      <c r="AO3" s="17" t="s">
        <v>3</v>
      </c>
      <c r="AP3" s="17" t="s">
        <v>4</v>
      </c>
      <c r="AQ3" s="33" t="s">
        <v>5</v>
      </c>
      <c r="AR3" s="18" t="s">
        <v>6</v>
      </c>
      <c r="AS3" s="18" t="s">
        <v>15</v>
      </c>
      <c r="AT3" s="18" t="s">
        <v>16</v>
      </c>
      <c r="AU3" s="19" t="s">
        <v>7</v>
      </c>
    </row>
    <row r="4" spans="1:47" ht="45" x14ac:dyDescent="0.25">
      <c r="A4" s="14" t="s">
        <v>17</v>
      </c>
      <c r="B4" s="17" t="s">
        <v>25</v>
      </c>
      <c r="C4" s="21"/>
      <c r="D4" s="21"/>
      <c r="E4" s="21"/>
      <c r="F4" s="21"/>
      <c r="G4" s="21"/>
      <c r="H4" s="21"/>
      <c r="I4" s="21"/>
      <c r="J4" s="21"/>
      <c r="K4" s="22"/>
      <c r="L4" s="23"/>
      <c r="M4" s="21"/>
      <c r="N4" s="21"/>
      <c r="O4" s="21"/>
      <c r="P4" s="21"/>
      <c r="Q4" s="21"/>
      <c r="R4" s="21"/>
      <c r="S4" s="21"/>
      <c r="T4" s="22"/>
      <c r="U4" s="23"/>
      <c r="V4" s="21"/>
      <c r="W4" s="21"/>
      <c r="X4" s="21"/>
      <c r="Y4" s="21"/>
      <c r="Z4" s="21"/>
      <c r="AA4" s="21"/>
      <c r="AB4" s="21"/>
      <c r="AC4" s="22"/>
      <c r="AD4" s="23"/>
      <c r="AE4" s="21"/>
      <c r="AF4" s="21"/>
      <c r="AG4" s="21"/>
      <c r="AH4" s="21"/>
      <c r="AI4" s="21"/>
      <c r="AJ4" s="21"/>
      <c r="AK4" s="21"/>
      <c r="AL4" s="22"/>
      <c r="AM4" s="23"/>
      <c r="AN4" s="21"/>
      <c r="AO4" s="21"/>
      <c r="AP4" s="21"/>
      <c r="AQ4" s="21"/>
      <c r="AR4" s="21"/>
      <c r="AS4" s="21"/>
      <c r="AT4" s="21"/>
      <c r="AU4" s="22"/>
    </row>
    <row r="5" spans="1:47" ht="30" x14ac:dyDescent="0.25">
      <c r="A5" s="15" t="s">
        <v>18</v>
      </c>
      <c r="B5" s="24" t="s">
        <v>24</v>
      </c>
      <c r="C5" s="21"/>
      <c r="D5" s="21"/>
      <c r="E5" s="21"/>
      <c r="F5" s="21"/>
      <c r="G5" s="21"/>
      <c r="H5" s="21"/>
      <c r="I5" s="21"/>
      <c r="J5" s="21"/>
      <c r="K5" s="22"/>
      <c r="L5" s="23"/>
      <c r="M5" s="21"/>
      <c r="N5" s="21"/>
      <c r="O5" s="21"/>
      <c r="P5" s="21"/>
      <c r="Q5" s="21"/>
      <c r="R5" s="21"/>
      <c r="S5" s="21"/>
      <c r="T5" s="22"/>
      <c r="U5" s="23"/>
      <c r="V5" s="21"/>
      <c r="W5" s="21"/>
      <c r="X5" s="21"/>
      <c r="Y5" s="21"/>
      <c r="Z5" s="21"/>
      <c r="AA5" s="21"/>
      <c r="AB5" s="21"/>
      <c r="AC5" s="22"/>
      <c r="AD5" s="23"/>
      <c r="AE5" s="21"/>
      <c r="AF5" s="21"/>
      <c r="AG5" s="21"/>
      <c r="AH5" s="21"/>
      <c r="AI5" s="21"/>
      <c r="AJ5" s="21"/>
      <c r="AK5" s="21"/>
      <c r="AL5" s="22"/>
      <c r="AM5" s="23"/>
      <c r="AN5" s="21"/>
      <c r="AO5" s="21"/>
      <c r="AP5" s="21"/>
      <c r="AQ5" s="21"/>
      <c r="AR5" s="21"/>
      <c r="AS5" s="21"/>
      <c r="AT5" s="21"/>
      <c r="AU5" s="22"/>
    </row>
    <row r="6" spans="1:47" ht="30" x14ac:dyDescent="0.25">
      <c r="A6" s="15" t="s">
        <v>19</v>
      </c>
      <c r="B6" s="24" t="s">
        <v>26</v>
      </c>
      <c r="C6" s="21"/>
      <c r="D6" s="21"/>
      <c r="E6" s="21"/>
      <c r="F6" s="21"/>
      <c r="G6" s="21"/>
      <c r="H6" s="21"/>
      <c r="I6" s="21"/>
      <c r="J6" s="21"/>
      <c r="K6" s="22"/>
      <c r="L6" s="23"/>
      <c r="M6" s="21"/>
      <c r="N6" s="21"/>
      <c r="O6" s="21"/>
      <c r="P6" s="21"/>
      <c r="Q6" s="21"/>
      <c r="R6" s="21"/>
      <c r="S6" s="21"/>
      <c r="T6" s="22"/>
      <c r="U6" s="23"/>
      <c r="V6" s="21"/>
      <c r="W6" s="21"/>
      <c r="X6" s="21"/>
      <c r="Y6" s="21"/>
      <c r="Z6" s="21"/>
      <c r="AA6" s="21"/>
      <c r="AB6" s="21"/>
      <c r="AC6" s="22"/>
      <c r="AD6" s="23"/>
      <c r="AE6" s="21"/>
      <c r="AF6" s="21"/>
      <c r="AG6" s="21"/>
      <c r="AH6" s="21"/>
      <c r="AI6" s="21"/>
      <c r="AJ6" s="21"/>
      <c r="AK6" s="21"/>
      <c r="AL6" s="22"/>
      <c r="AM6" s="23"/>
      <c r="AN6" s="21"/>
      <c r="AO6" s="21"/>
      <c r="AP6" s="21"/>
      <c r="AQ6" s="21"/>
      <c r="AR6" s="21"/>
      <c r="AS6" s="21"/>
      <c r="AT6" s="21"/>
      <c r="AU6" s="22"/>
    </row>
    <row r="7" spans="1:47" ht="30" x14ac:dyDescent="0.25">
      <c r="A7" s="14" t="s">
        <v>20</v>
      </c>
      <c r="B7" s="17" t="s">
        <v>27</v>
      </c>
      <c r="C7" s="21"/>
      <c r="D7" s="21"/>
      <c r="E7" s="21"/>
      <c r="F7" s="21"/>
      <c r="G7" s="21"/>
      <c r="H7" s="21"/>
      <c r="I7" s="21"/>
      <c r="J7" s="21"/>
      <c r="K7" s="22"/>
      <c r="L7" s="23"/>
      <c r="M7" s="21"/>
      <c r="N7" s="21"/>
      <c r="O7" s="21"/>
      <c r="P7" s="21"/>
      <c r="Q7" s="21"/>
      <c r="R7" s="21"/>
      <c r="S7" s="21"/>
      <c r="T7" s="22"/>
      <c r="U7" s="23"/>
      <c r="V7" s="21"/>
      <c r="W7" s="21"/>
      <c r="X7" s="21"/>
      <c r="Y7" s="21"/>
      <c r="Z7" s="21"/>
      <c r="AA7" s="21"/>
      <c r="AB7" s="21"/>
      <c r="AC7" s="22"/>
      <c r="AD7" s="23"/>
      <c r="AE7" s="21"/>
      <c r="AF7" s="21"/>
      <c r="AG7" s="21"/>
      <c r="AH7" s="21"/>
      <c r="AI7" s="21"/>
      <c r="AJ7" s="21"/>
      <c r="AK7" s="21"/>
      <c r="AL7" s="22"/>
      <c r="AM7" s="23"/>
      <c r="AN7" s="21"/>
      <c r="AO7" s="21"/>
      <c r="AP7" s="21"/>
      <c r="AQ7" s="21"/>
      <c r="AR7" s="21"/>
      <c r="AS7" s="21"/>
      <c r="AT7" s="21"/>
      <c r="AU7" s="22"/>
    </row>
    <row r="8" spans="1:47" x14ac:dyDescent="0.25">
      <c r="A8" s="4" t="s">
        <v>21</v>
      </c>
      <c r="B8" s="5"/>
      <c r="C8" s="6">
        <v>38</v>
      </c>
      <c r="D8" s="6">
        <v>7</v>
      </c>
      <c r="E8" s="6">
        <v>2</v>
      </c>
      <c r="F8" s="10">
        <v>6</v>
      </c>
      <c r="G8" s="11">
        <v>47</v>
      </c>
      <c r="H8" s="6">
        <v>0</v>
      </c>
      <c r="I8" s="11">
        <v>12</v>
      </c>
      <c r="J8" s="6"/>
      <c r="K8" s="8"/>
      <c r="L8" s="7">
        <v>205</v>
      </c>
      <c r="M8" s="6">
        <v>6</v>
      </c>
      <c r="N8" s="6">
        <v>2</v>
      </c>
      <c r="O8" s="11">
        <v>19</v>
      </c>
      <c r="P8" s="11">
        <v>31</v>
      </c>
      <c r="Q8" s="6">
        <v>0</v>
      </c>
      <c r="R8" s="11">
        <v>6</v>
      </c>
      <c r="S8" s="6"/>
      <c r="T8" s="8"/>
      <c r="U8" s="7">
        <v>20</v>
      </c>
      <c r="V8" s="6">
        <v>6</v>
      </c>
      <c r="W8" s="6">
        <v>14</v>
      </c>
      <c r="X8" s="11">
        <v>6</v>
      </c>
      <c r="Y8" s="11">
        <v>25</v>
      </c>
      <c r="Z8" s="6">
        <v>0</v>
      </c>
      <c r="AA8" s="11">
        <v>4</v>
      </c>
      <c r="AB8" s="6">
        <v>1</v>
      </c>
      <c r="AC8" s="12">
        <v>2</v>
      </c>
      <c r="AD8" s="7">
        <v>18</v>
      </c>
      <c r="AE8" s="6">
        <v>2</v>
      </c>
      <c r="AF8" s="6">
        <v>15</v>
      </c>
      <c r="AG8" s="11">
        <v>8</v>
      </c>
      <c r="AH8" s="11">
        <v>11</v>
      </c>
      <c r="AI8" s="6">
        <v>0</v>
      </c>
      <c r="AJ8" s="11">
        <v>9</v>
      </c>
      <c r="AK8" s="6">
        <v>3</v>
      </c>
      <c r="AL8" s="8">
        <v>0</v>
      </c>
      <c r="AM8" s="7">
        <v>42</v>
      </c>
      <c r="AN8" s="6">
        <v>9</v>
      </c>
      <c r="AO8" s="6">
        <v>6</v>
      </c>
      <c r="AP8" s="10">
        <v>5</v>
      </c>
      <c r="AQ8" s="11">
        <v>47</v>
      </c>
      <c r="AR8" s="6">
        <v>0</v>
      </c>
      <c r="AS8" s="11">
        <v>3</v>
      </c>
      <c r="AT8" s="6">
        <v>7</v>
      </c>
      <c r="AU8" s="8">
        <v>2</v>
      </c>
    </row>
    <row r="9" spans="1:47" ht="24" customHeight="1" x14ac:dyDescent="0.25">
      <c r="A9" s="13" t="s">
        <v>22</v>
      </c>
      <c r="B9" s="25"/>
      <c r="C9" s="41">
        <v>121</v>
      </c>
      <c r="D9" s="42"/>
      <c r="E9" s="42"/>
      <c r="F9" s="42"/>
      <c r="G9" s="42"/>
      <c r="H9" s="42"/>
      <c r="I9" s="42"/>
      <c r="J9" s="42"/>
      <c r="K9" s="43"/>
      <c r="L9" s="44">
        <v>308</v>
      </c>
      <c r="M9" s="42"/>
      <c r="N9" s="42"/>
      <c r="O9" s="42"/>
      <c r="P9" s="42"/>
      <c r="Q9" s="42"/>
      <c r="R9" s="42"/>
      <c r="S9" s="42"/>
      <c r="T9" s="43"/>
      <c r="U9" s="44">
        <v>83</v>
      </c>
      <c r="V9" s="42"/>
      <c r="W9" s="42"/>
      <c r="X9" s="42"/>
      <c r="Y9" s="42"/>
      <c r="Z9" s="42"/>
      <c r="AA9" s="42"/>
      <c r="AB9" s="42"/>
      <c r="AC9" s="43"/>
      <c r="AD9" s="45">
        <v>67</v>
      </c>
      <c r="AE9" s="45"/>
      <c r="AF9" s="45"/>
      <c r="AG9" s="45"/>
      <c r="AH9" s="45"/>
      <c r="AI9" s="45"/>
      <c r="AJ9" s="45"/>
      <c r="AK9" s="45"/>
      <c r="AL9" s="46"/>
      <c r="AM9" s="44">
        <v>90</v>
      </c>
      <c r="AN9" s="42"/>
      <c r="AO9" s="42"/>
      <c r="AP9" s="42"/>
      <c r="AQ9" s="42"/>
      <c r="AR9" s="42"/>
      <c r="AS9" s="42"/>
      <c r="AT9" s="42"/>
      <c r="AU9" s="43"/>
    </row>
    <row r="10" spans="1:47" ht="34.5" customHeight="1" x14ac:dyDescent="0.25">
      <c r="A10" s="9" t="s">
        <v>23</v>
      </c>
      <c r="B10" s="26"/>
      <c r="C10" s="34"/>
      <c r="D10" s="35"/>
      <c r="E10" s="35"/>
      <c r="F10" s="35"/>
      <c r="G10" s="35"/>
      <c r="H10" s="35"/>
      <c r="I10" s="35"/>
      <c r="J10" s="35"/>
      <c r="K10" s="36"/>
      <c r="L10" s="37"/>
      <c r="M10" s="35"/>
      <c r="N10" s="35"/>
      <c r="O10" s="35"/>
      <c r="P10" s="35"/>
      <c r="Q10" s="35"/>
      <c r="R10" s="35"/>
      <c r="S10" s="35"/>
      <c r="T10" s="36"/>
      <c r="U10" s="38">
        <v>63950.8</v>
      </c>
      <c r="V10" s="39"/>
      <c r="W10" s="39"/>
      <c r="X10" s="39"/>
      <c r="Y10" s="39"/>
      <c r="Z10" s="39"/>
      <c r="AA10" s="39"/>
      <c r="AB10" s="39"/>
      <c r="AC10" s="40"/>
      <c r="AD10" s="38">
        <v>41504.6</v>
      </c>
      <c r="AE10" s="39"/>
      <c r="AF10" s="39"/>
      <c r="AG10" s="39"/>
      <c r="AH10" s="39"/>
      <c r="AI10" s="39"/>
      <c r="AJ10" s="39"/>
      <c r="AK10" s="39"/>
      <c r="AL10" s="40"/>
      <c r="AM10" s="38">
        <v>325639.2</v>
      </c>
      <c r="AN10" s="39"/>
      <c r="AO10" s="39"/>
      <c r="AP10" s="39"/>
      <c r="AQ10" s="39"/>
      <c r="AR10" s="39"/>
      <c r="AS10" s="39"/>
      <c r="AT10" s="39"/>
      <c r="AU10" s="40"/>
    </row>
    <row r="11" spans="1:47" ht="28.5" customHeight="1" x14ac:dyDescent="0.25">
      <c r="A11" s="62" t="s">
        <v>43</v>
      </c>
      <c r="B11" s="63"/>
      <c r="C11" s="63"/>
      <c r="D11" s="63"/>
      <c r="E11" s="63"/>
      <c r="F11" s="63"/>
      <c r="G11" s="63"/>
      <c r="H11" s="64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</row>
    <row r="12" spans="1:47" ht="28.5" customHeight="1" x14ac:dyDescent="0.25">
      <c r="A12" s="58" t="s">
        <v>44</v>
      </c>
      <c r="B12" s="59"/>
      <c r="C12" s="59"/>
      <c r="D12" s="59"/>
      <c r="E12" s="59"/>
      <c r="F12" s="59"/>
      <c r="G12" s="59"/>
      <c r="H12" s="60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</row>
    <row r="13" spans="1:47" ht="45" x14ac:dyDescent="0.25">
      <c r="A13" s="29" t="s">
        <v>30</v>
      </c>
      <c r="B13" s="30" t="s">
        <v>31</v>
      </c>
      <c r="C13" s="30" t="s">
        <v>32</v>
      </c>
      <c r="D13" s="30" t="s">
        <v>33</v>
      </c>
      <c r="E13" s="30" t="s">
        <v>34</v>
      </c>
      <c r="F13" s="30" t="s">
        <v>35</v>
      </c>
      <c r="G13" s="30" t="s">
        <v>36</v>
      </c>
      <c r="H13" s="30" t="s">
        <v>37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</row>
    <row r="14" spans="1:47" ht="30" x14ac:dyDescent="0.25">
      <c r="A14" s="28" t="s">
        <v>46</v>
      </c>
      <c r="B14" s="28">
        <v>3</v>
      </c>
      <c r="C14" s="28">
        <v>5</v>
      </c>
      <c r="D14" s="28">
        <v>4</v>
      </c>
      <c r="E14" s="28">
        <v>2</v>
      </c>
      <c r="F14" s="28">
        <v>3</v>
      </c>
      <c r="G14" s="28">
        <v>1</v>
      </c>
      <c r="H14" s="28">
        <f t="shared" ref="H14:H27" si="0">SUM(B14:G14)</f>
        <v>18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</row>
    <row r="15" spans="1:47" ht="30" x14ac:dyDescent="0.25">
      <c r="A15" s="28" t="s">
        <v>38</v>
      </c>
      <c r="B15" s="28">
        <v>16</v>
      </c>
      <c r="C15" s="28">
        <v>550</v>
      </c>
      <c r="D15" s="28">
        <v>0</v>
      </c>
      <c r="E15" s="28">
        <v>59</v>
      </c>
      <c r="F15" s="28">
        <v>56</v>
      </c>
      <c r="G15" s="28">
        <v>16</v>
      </c>
      <c r="H15" s="28">
        <f t="shared" si="0"/>
        <v>697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</row>
    <row r="16" spans="1:47" ht="45" x14ac:dyDescent="0.25">
      <c r="A16" s="28" t="s">
        <v>39</v>
      </c>
      <c r="B16" s="28">
        <v>7</v>
      </c>
      <c r="C16" s="28">
        <v>124</v>
      </c>
      <c r="D16" s="28">
        <v>0</v>
      </c>
      <c r="E16" s="28">
        <v>15</v>
      </c>
      <c r="F16" s="28">
        <v>43</v>
      </c>
      <c r="G16" s="28">
        <v>13</v>
      </c>
      <c r="H16" s="28">
        <f t="shared" si="0"/>
        <v>202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</row>
    <row r="17" spans="1:47" ht="45" x14ac:dyDescent="0.25">
      <c r="A17" s="28" t="s">
        <v>40</v>
      </c>
      <c r="B17" s="28">
        <v>1</v>
      </c>
      <c r="C17" s="28">
        <v>21</v>
      </c>
      <c r="D17" s="28">
        <v>0</v>
      </c>
      <c r="E17" s="28">
        <v>3</v>
      </c>
      <c r="F17" s="28">
        <v>0</v>
      </c>
      <c r="G17" s="28">
        <v>1</v>
      </c>
      <c r="H17" s="28">
        <f t="shared" si="0"/>
        <v>26</v>
      </c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</row>
    <row r="18" spans="1:47" ht="30" x14ac:dyDescent="0.25">
      <c r="A18" s="28" t="s">
        <v>41</v>
      </c>
      <c r="B18" s="28">
        <v>0</v>
      </c>
      <c r="C18" s="28">
        <v>7</v>
      </c>
      <c r="D18" s="28">
        <v>0</v>
      </c>
      <c r="E18" s="28">
        <v>0</v>
      </c>
      <c r="F18" s="28">
        <v>1</v>
      </c>
      <c r="G18" s="28">
        <v>0</v>
      </c>
      <c r="H18" s="28">
        <f t="shared" si="0"/>
        <v>8</v>
      </c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</row>
    <row r="19" spans="1:47" ht="30" x14ac:dyDescent="0.25">
      <c r="A19" s="28" t="s">
        <v>42</v>
      </c>
      <c r="B19" s="28">
        <v>4</v>
      </c>
      <c r="C19" s="28">
        <v>4</v>
      </c>
      <c r="D19" s="28">
        <v>1</v>
      </c>
      <c r="E19" s="28">
        <v>7</v>
      </c>
      <c r="F19" s="28">
        <v>0</v>
      </c>
      <c r="G19" s="28">
        <v>0</v>
      </c>
      <c r="H19" s="28">
        <f t="shared" si="0"/>
        <v>16</v>
      </c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</row>
    <row r="20" spans="1:47" ht="45" x14ac:dyDescent="0.25">
      <c r="A20" s="28" t="s">
        <v>52</v>
      </c>
      <c r="B20" s="28">
        <v>13.67</v>
      </c>
      <c r="C20" s="28">
        <v>96.99</v>
      </c>
      <c r="D20" s="28">
        <v>1</v>
      </c>
      <c r="E20" s="28">
        <v>29</v>
      </c>
      <c r="F20" s="28">
        <v>12.42</v>
      </c>
      <c r="G20" s="28">
        <v>97.805000000000007</v>
      </c>
      <c r="H20" s="28">
        <f t="shared" si="0"/>
        <v>250.88499999999999</v>
      </c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</row>
    <row r="21" spans="1:47" x14ac:dyDescent="0.25">
      <c r="A21" s="28" t="s">
        <v>53</v>
      </c>
      <c r="B21" s="28"/>
      <c r="C21" s="28">
        <v>7</v>
      </c>
      <c r="D21" s="28">
        <v>0</v>
      </c>
      <c r="E21" s="28">
        <v>6</v>
      </c>
      <c r="F21" s="28">
        <v>17</v>
      </c>
      <c r="G21" s="28">
        <v>53</v>
      </c>
      <c r="H21" s="28">
        <f t="shared" si="0"/>
        <v>83</v>
      </c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</row>
    <row r="22" spans="1:47" x14ac:dyDescent="0.25">
      <c r="A22" s="28" t="s">
        <v>55</v>
      </c>
      <c r="B22" s="28">
        <v>7.7</v>
      </c>
      <c r="C22" s="28">
        <v>38.6</v>
      </c>
      <c r="D22" s="28">
        <v>0</v>
      </c>
      <c r="E22" s="28">
        <v>26.3</v>
      </c>
      <c r="F22" s="28">
        <v>27.8</v>
      </c>
      <c r="G22" s="28">
        <v>27.8</v>
      </c>
      <c r="H22" s="28">
        <f t="shared" si="0"/>
        <v>128.20000000000002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</row>
    <row r="23" spans="1:47" x14ac:dyDescent="0.25">
      <c r="A23" s="28" t="s">
        <v>79</v>
      </c>
      <c r="B23" s="28"/>
      <c r="C23" s="28"/>
      <c r="D23" s="28">
        <v>0</v>
      </c>
      <c r="E23" s="28">
        <v>12</v>
      </c>
      <c r="F23" s="28">
        <v>0.4</v>
      </c>
      <c r="G23" s="28"/>
      <c r="H23" s="28">
        <f t="shared" si="0"/>
        <v>12.4</v>
      </c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</row>
    <row r="24" spans="1:47" ht="30" x14ac:dyDescent="0.25">
      <c r="A24" s="28" t="s">
        <v>56</v>
      </c>
      <c r="B24" s="28">
        <v>3</v>
      </c>
      <c r="C24" s="28">
        <v>2</v>
      </c>
      <c r="D24" s="28">
        <v>0</v>
      </c>
      <c r="E24" s="28">
        <v>10</v>
      </c>
      <c r="F24" s="28">
        <v>5</v>
      </c>
      <c r="G24" s="28">
        <v>2</v>
      </c>
      <c r="H24" s="28">
        <f t="shared" si="0"/>
        <v>22</v>
      </c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</row>
    <row r="25" spans="1:47" ht="45" x14ac:dyDescent="0.25">
      <c r="A25" s="28" t="s">
        <v>57</v>
      </c>
      <c r="B25" s="65">
        <v>0</v>
      </c>
      <c r="C25" s="65">
        <v>5</v>
      </c>
      <c r="D25" s="65">
        <v>0</v>
      </c>
      <c r="E25" s="65">
        <v>0</v>
      </c>
      <c r="F25" s="65">
        <v>0</v>
      </c>
      <c r="G25" s="65">
        <v>0</v>
      </c>
      <c r="H25" s="65">
        <f t="shared" si="0"/>
        <v>5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</row>
    <row r="26" spans="1:47" ht="30" x14ac:dyDescent="0.25">
      <c r="A26" s="28" t="s">
        <v>58</v>
      </c>
      <c r="B26" s="28">
        <v>0.08</v>
      </c>
      <c r="C26" s="28">
        <v>0.3</v>
      </c>
      <c r="D26" s="28">
        <v>0.12</v>
      </c>
      <c r="E26" s="28">
        <v>0</v>
      </c>
      <c r="F26" s="28">
        <v>1.105</v>
      </c>
      <c r="G26" s="28">
        <v>24.3</v>
      </c>
      <c r="H26" s="28">
        <f t="shared" si="0"/>
        <v>25.905000000000001</v>
      </c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</row>
    <row r="27" spans="1:47" x14ac:dyDescent="0.25">
      <c r="A27" s="28" t="s">
        <v>60</v>
      </c>
      <c r="B27" s="28">
        <v>0</v>
      </c>
      <c r="C27" s="28">
        <v>2</v>
      </c>
      <c r="D27" s="28">
        <v>0</v>
      </c>
      <c r="E27" s="28">
        <v>0</v>
      </c>
      <c r="F27" s="28">
        <v>0.6</v>
      </c>
      <c r="G27" s="28">
        <v>0</v>
      </c>
      <c r="H27" s="28">
        <f t="shared" si="0"/>
        <v>2.6</v>
      </c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</row>
    <row r="28" spans="1:47" ht="30" x14ac:dyDescent="0.25">
      <c r="A28" s="28" t="s">
        <v>59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</row>
    <row r="29" spans="1:47" ht="30" x14ac:dyDescent="0.25">
      <c r="A29" s="28" t="s">
        <v>61</v>
      </c>
      <c r="B29" s="28">
        <v>2.85</v>
      </c>
      <c r="C29" s="28">
        <v>28.154</v>
      </c>
      <c r="D29" s="28"/>
      <c r="E29" s="28">
        <v>11.05</v>
      </c>
      <c r="F29" s="28">
        <v>12.55</v>
      </c>
      <c r="G29" s="28">
        <v>20.021999999999998</v>
      </c>
      <c r="H29" s="28">
        <f>SUM(B29:G29)</f>
        <v>74.626000000000005</v>
      </c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</row>
    <row r="30" spans="1:47" ht="45" x14ac:dyDescent="0.25">
      <c r="A30" s="28" t="s">
        <v>62</v>
      </c>
      <c r="B30" s="28">
        <v>0</v>
      </c>
      <c r="C30" s="28">
        <v>20</v>
      </c>
      <c r="D30" s="28">
        <v>0</v>
      </c>
      <c r="E30" s="28">
        <v>0</v>
      </c>
      <c r="F30" s="28">
        <v>10</v>
      </c>
      <c r="G30" s="28">
        <v>0</v>
      </c>
      <c r="H30" s="28">
        <f>SUM(B30:G30)</f>
        <v>30</v>
      </c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</row>
    <row r="31" spans="1:47" ht="45" x14ac:dyDescent="0.25">
      <c r="A31" s="28" t="s">
        <v>63</v>
      </c>
      <c r="B31" s="65">
        <v>0.40493000000000001</v>
      </c>
      <c r="C31" s="28">
        <v>298.01</v>
      </c>
      <c r="D31" s="65">
        <v>0.38</v>
      </c>
      <c r="E31" s="65" t="s">
        <v>45</v>
      </c>
      <c r="F31" s="65">
        <v>44.14</v>
      </c>
      <c r="G31" s="65">
        <v>251.19</v>
      </c>
      <c r="H31" s="66">
        <f>SUM(B31:G31)</f>
        <v>594.12492999999995</v>
      </c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</row>
    <row r="32" spans="1:47" ht="45" x14ac:dyDescent="0.25">
      <c r="A32" s="28" t="s">
        <v>64</v>
      </c>
      <c r="B32" s="28">
        <v>0.34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f t="shared" ref="H32:H38" si="1">SUM(B32:G32)</f>
        <v>0.34</v>
      </c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</row>
    <row r="33" spans="1:47" ht="30" x14ac:dyDescent="0.25">
      <c r="A33" s="28" t="s">
        <v>65</v>
      </c>
      <c r="B33" s="28"/>
      <c r="C33" s="28">
        <v>0.15</v>
      </c>
      <c r="D33" s="28">
        <v>0</v>
      </c>
      <c r="E33" s="28">
        <v>0.43</v>
      </c>
      <c r="F33" s="28">
        <v>5.22</v>
      </c>
      <c r="G33" s="28">
        <v>62.42</v>
      </c>
      <c r="H33" s="28">
        <f t="shared" si="1"/>
        <v>68.22</v>
      </c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</row>
    <row r="34" spans="1:47" x14ac:dyDescent="0.25">
      <c r="A34" s="28" t="s">
        <v>66</v>
      </c>
      <c r="B34" s="28">
        <v>6.0000000000000001E-3</v>
      </c>
      <c r="C34" s="28">
        <v>6.1</v>
      </c>
      <c r="D34" s="28">
        <v>0</v>
      </c>
      <c r="E34" s="28">
        <v>2</v>
      </c>
      <c r="F34" s="28">
        <v>11.87</v>
      </c>
      <c r="G34" s="28">
        <v>31</v>
      </c>
      <c r="H34" s="28">
        <f t="shared" si="1"/>
        <v>50.975999999999999</v>
      </c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</row>
    <row r="35" spans="1:47" x14ac:dyDescent="0.25">
      <c r="A35" s="28" t="s">
        <v>67</v>
      </c>
      <c r="B35" s="28">
        <v>1.146E-2</v>
      </c>
      <c r="C35" s="28">
        <v>3.82</v>
      </c>
      <c r="D35" s="28">
        <v>0</v>
      </c>
      <c r="E35" s="28">
        <v>2.19</v>
      </c>
      <c r="F35" s="28">
        <v>3.4</v>
      </c>
      <c r="G35" s="28">
        <v>49.4</v>
      </c>
      <c r="H35" s="28">
        <f t="shared" si="1"/>
        <v>58.821460000000002</v>
      </c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</row>
    <row r="36" spans="1:47" x14ac:dyDescent="0.25">
      <c r="A36" s="28" t="s">
        <v>68</v>
      </c>
      <c r="B36" s="28">
        <v>1.047E-2</v>
      </c>
      <c r="C36" s="28">
        <v>232.58</v>
      </c>
      <c r="D36" s="28">
        <v>0.38</v>
      </c>
      <c r="E36" s="28">
        <v>9.5129999999999999</v>
      </c>
      <c r="F36" s="28">
        <v>7.74</v>
      </c>
      <c r="G36" s="28">
        <v>90.57</v>
      </c>
      <c r="H36" s="28">
        <f t="shared" si="1"/>
        <v>340.79347000000001</v>
      </c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</row>
    <row r="37" spans="1:47" ht="30" x14ac:dyDescent="0.25">
      <c r="A37" s="28" t="s">
        <v>69</v>
      </c>
      <c r="B37" s="28">
        <v>2.4E-2</v>
      </c>
      <c r="C37" s="28">
        <v>47.4</v>
      </c>
      <c r="D37" s="28">
        <v>0</v>
      </c>
      <c r="E37" s="28">
        <v>22.96</v>
      </c>
      <c r="F37" s="28">
        <v>11.39</v>
      </c>
      <c r="G37" s="28">
        <v>17.8</v>
      </c>
      <c r="H37" s="28">
        <f t="shared" si="1"/>
        <v>99.573999999999998</v>
      </c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</row>
    <row r="38" spans="1:47" ht="30" x14ac:dyDescent="0.25">
      <c r="A38" s="28" t="s">
        <v>71</v>
      </c>
      <c r="B38" s="28">
        <v>1.2999999999999999E-2</v>
      </c>
      <c r="C38" s="28">
        <v>7.96</v>
      </c>
      <c r="D38" s="28">
        <v>0</v>
      </c>
      <c r="E38" s="28">
        <v>1.29</v>
      </c>
      <c r="F38" s="28">
        <v>4.5199999999999996</v>
      </c>
      <c r="G38" s="28">
        <v>0</v>
      </c>
      <c r="H38" s="28">
        <f t="shared" si="1"/>
        <v>13.782999999999999</v>
      </c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</row>
    <row r="39" spans="1:47" ht="30" customHeight="1" x14ac:dyDescent="0.25">
      <c r="A39" s="61" t="s">
        <v>18</v>
      </c>
      <c r="B39" s="59"/>
      <c r="C39" s="59"/>
      <c r="D39" s="59"/>
      <c r="E39" s="59"/>
      <c r="F39" s="59"/>
      <c r="G39" s="59"/>
      <c r="H39" s="60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</row>
    <row r="40" spans="1:47" ht="30" x14ac:dyDescent="0.25">
      <c r="A40" s="28" t="s">
        <v>46</v>
      </c>
      <c r="B40" s="28">
        <v>3</v>
      </c>
      <c r="C40" s="28">
        <v>7</v>
      </c>
      <c r="D40" s="28">
        <v>4</v>
      </c>
      <c r="E40" s="28">
        <v>4</v>
      </c>
      <c r="F40" s="28">
        <v>9</v>
      </c>
      <c r="G40" s="28">
        <v>7</v>
      </c>
      <c r="H40" s="28">
        <f t="shared" ref="H40:H67" si="2">SUM(B40:G40)</f>
        <v>34</v>
      </c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</row>
    <row r="41" spans="1:47" ht="30" x14ac:dyDescent="0.25">
      <c r="A41" s="28" t="s">
        <v>38</v>
      </c>
      <c r="B41" s="28">
        <v>439</v>
      </c>
      <c r="C41" s="28">
        <v>130</v>
      </c>
      <c r="D41" s="28">
        <v>15</v>
      </c>
      <c r="E41" s="28">
        <v>3</v>
      </c>
      <c r="F41" s="28">
        <v>1</v>
      </c>
      <c r="G41" s="28">
        <v>815</v>
      </c>
      <c r="H41" s="28">
        <f t="shared" si="2"/>
        <v>1403</v>
      </c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</row>
    <row r="42" spans="1:47" ht="45" x14ac:dyDescent="0.25">
      <c r="A42" s="28" t="s">
        <v>39</v>
      </c>
      <c r="B42" s="28">
        <v>17</v>
      </c>
      <c r="C42" s="28">
        <v>25</v>
      </c>
      <c r="D42" s="28">
        <v>5</v>
      </c>
      <c r="E42" s="28">
        <v>0</v>
      </c>
      <c r="F42" s="28">
        <v>1</v>
      </c>
      <c r="G42" s="28">
        <v>16</v>
      </c>
      <c r="H42" s="28">
        <f t="shared" si="2"/>
        <v>64</v>
      </c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</row>
    <row r="43" spans="1:47" ht="45" x14ac:dyDescent="0.25">
      <c r="A43" s="28" t="s">
        <v>40</v>
      </c>
      <c r="B43" s="28">
        <v>19</v>
      </c>
      <c r="C43" s="28">
        <v>7</v>
      </c>
      <c r="D43" s="28">
        <v>4</v>
      </c>
      <c r="E43" s="28">
        <v>1</v>
      </c>
      <c r="F43" s="28">
        <v>0</v>
      </c>
      <c r="G43" s="28">
        <v>20</v>
      </c>
      <c r="H43" s="28">
        <f t="shared" si="2"/>
        <v>51</v>
      </c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</row>
    <row r="44" spans="1:47" ht="30" x14ac:dyDescent="0.25">
      <c r="A44" s="28" t="s">
        <v>41</v>
      </c>
      <c r="B44" s="28">
        <v>1</v>
      </c>
      <c r="C44" s="28">
        <v>1</v>
      </c>
      <c r="D44" s="28">
        <v>1</v>
      </c>
      <c r="E44" s="28">
        <v>0</v>
      </c>
      <c r="F44" s="28">
        <v>0</v>
      </c>
      <c r="G44" s="28">
        <v>0</v>
      </c>
      <c r="H44" s="28">
        <f t="shared" si="2"/>
        <v>3</v>
      </c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</row>
    <row r="45" spans="1:47" ht="30" x14ac:dyDescent="0.25">
      <c r="A45" s="28" t="s">
        <v>42</v>
      </c>
      <c r="B45" s="28">
        <v>3</v>
      </c>
      <c r="C45" s="28">
        <v>1</v>
      </c>
      <c r="D45" s="28">
        <v>0</v>
      </c>
      <c r="E45" s="28">
        <v>0</v>
      </c>
      <c r="F45" s="28">
        <v>0</v>
      </c>
      <c r="G45" s="28">
        <v>23</v>
      </c>
      <c r="H45" s="28">
        <f t="shared" si="2"/>
        <v>27</v>
      </c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</row>
    <row r="46" spans="1:47" ht="30" x14ac:dyDescent="0.25">
      <c r="A46" s="28" t="s">
        <v>72</v>
      </c>
      <c r="B46" s="28">
        <v>116.565</v>
      </c>
      <c r="C46" s="28">
        <v>128.72800000000001</v>
      </c>
      <c r="D46" s="28">
        <v>37.01</v>
      </c>
      <c r="E46" s="31">
        <v>19</v>
      </c>
      <c r="F46" s="28">
        <v>20.100000000000001</v>
      </c>
      <c r="G46" s="28">
        <v>133.02000000000001</v>
      </c>
      <c r="H46" s="28">
        <f t="shared" si="2"/>
        <v>454.423</v>
      </c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</row>
    <row r="47" spans="1:47" x14ac:dyDescent="0.25">
      <c r="A47" s="28" t="s">
        <v>53</v>
      </c>
      <c r="B47" s="28">
        <v>23</v>
      </c>
      <c r="C47" s="28">
        <v>36</v>
      </c>
      <c r="D47" s="28">
        <v>2</v>
      </c>
      <c r="E47" s="28">
        <v>0</v>
      </c>
      <c r="F47" s="28">
        <v>22</v>
      </c>
      <c r="G47" s="28">
        <v>15</v>
      </c>
      <c r="H47" s="28">
        <f t="shared" si="2"/>
        <v>98</v>
      </c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 x14ac:dyDescent="0.25">
      <c r="A48" s="28" t="s">
        <v>55</v>
      </c>
      <c r="B48" s="28">
        <v>14.52</v>
      </c>
      <c r="C48" s="28">
        <v>20.260000000000002</v>
      </c>
      <c r="D48" s="28">
        <v>0</v>
      </c>
      <c r="E48" s="28">
        <v>0</v>
      </c>
      <c r="F48" s="28">
        <v>2.7</v>
      </c>
      <c r="G48" s="28">
        <v>24.79</v>
      </c>
      <c r="H48" s="28">
        <f t="shared" si="2"/>
        <v>62.27</v>
      </c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 x14ac:dyDescent="0.25">
      <c r="A49" s="28" t="s">
        <v>54</v>
      </c>
      <c r="B49" s="28"/>
      <c r="C49" s="28">
        <v>5.95</v>
      </c>
      <c r="D49" s="28">
        <v>0</v>
      </c>
      <c r="E49" s="28">
        <v>0</v>
      </c>
      <c r="F49" s="28">
        <v>0</v>
      </c>
      <c r="G49" s="28">
        <v>3</v>
      </c>
      <c r="H49" s="28">
        <f t="shared" si="2"/>
        <v>8.9499999999999993</v>
      </c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 ht="30" x14ac:dyDescent="0.25">
      <c r="A50" s="28" t="s">
        <v>56</v>
      </c>
      <c r="B50" s="28">
        <v>2</v>
      </c>
      <c r="C50" s="28">
        <v>2</v>
      </c>
      <c r="D50" s="28">
        <v>0</v>
      </c>
      <c r="E50" s="28">
        <v>3</v>
      </c>
      <c r="F50" s="28">
        <v>0</v>
      </c>
      <c r="G50" s="28">
        <v>3</v>
      </c>
      <c r="H50" s="28">
        <f t="shared" si="2"/>
        <v>10</v>
      </c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 ht="45" x14ac:dyDescent="0.25">
      <c r="A51" s="28" t="s">
        <v>73</v>
      </c>
      <c r="B51" s="65">
        <v>16</v>
      </c>
      <c r="C51" s="65">
        <v>26</v>
      </c>
      <c r="D51" s="65">
        <v>0</v>
      </c>
      <c r="E51" s="65">
        <v>0</v>
      </c>
      <c r="F51" s="65">
        <v>10</v>
      </c>
      <c r="G51" s="65">
        <v>12</v>
      </c>
      <c r="H51" s="65">
        <f t="shared" si="2"/>
        <v>64</v>
      </c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 ht="30" x14ac:dyDescent="0.25">
      <c r="A52" s="28" t="s">
        <v>58</v>
      </c>
      <c r="B52" s="28">
        <v>5</v>
      </c>
      <c r="C52" s="28">
        <v>7.22</v>
      </c>
      <c r="D52" s="28">
        <v>0</v>
      </c>
      <c r="E52" s="28">
        <v>0.5</v>
      </c>
      <c r="F52" s="28">
        <v>6.06</v>
      </c>
      <c r="G52" s="28">
        <v>11.121</v>
      </c>
      <c r="H52" s="28">
        <f t="shared" si="2"/>
        <v>29.900999999999996</v>
      </c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 x14ac:dyDescent="0.25">
      <c r="A53" s="28" t="s">
        <v>60</v>
      </c>
      <c r="B53" s="28">
        <v>2</v>
      </c>
      <c r="C53" s="28">
        <v>40.566000000000003</v>
      </c>
      <c r="D53" s="28">
        <v>2.42</v>
      </c>
      <c r="E53" s="28">
        <v>0</v>
      </c>
      <c r="F53" s="28">
        <v>10.3</v>
      </c>
      <c r="G53" s="28">
        <v>3</v>
      </c>
      <c r="H53" s="28">
        <f t="shared" si="2"/>
        <v>58.286000000000001</v>
      </c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 ht="30" x14ac:dyDescent="0.25">
      <c r="A54" s="28" t="s">
        <v>59</v>
      </c>
      <c r="B54" s="28">
        <v>5</v>
      </c>
      <c r="C54" s="28">
        <v>5</v>
      </c>
      <c r="D54" s="28">
        <v>0</v>
      </c>
      <c r="E54" s="28">
        <v>0</v>
      </c>
      <c r="F54" s="28">
        <v>0</v>
      </c>
      <c r="G54" s="28">
        <v>0</v>
      </c>
      <c r="H54" s="28">
        <f t="shared" si="2"/>
        <v>10</v>
      </c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 ht="30" x14ac:dyDescent="0.25">
      <c r="A55" s="28" t="s">
        <v>61</v>
      </c>
      <c r="B55" s="28">
        <v>37.884</v>
      </c>
      <c r="C55" s="28">
        <v>234.32499999999999</v>
      </c>
      <c r="D55" s="28">
        <v>25.7</v>
      </c>
      <c r="E55" s="28">
        <v>12.08</v>
      </c>
      <c r="F55" s="28">
        <v>15.23</v>
      </c>
      <c r="G55" s="28">
        <v>127.288</v>
      </c>
      <c r="H55" s="28">
        <f t="shared" si="2"/>
        <v>452.50700000000001</v>
      </c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 ht="45" x14ac:dyDescent="0.25">
      <c r="A56" s="28" t="s">
        <v>62</v>
      </c>
      <c r="B56" s="28">
        <v>6.5</v>
      </c>
      <c r="C56" s="28">
        <v>10.31</v>
      </c>
      <c r="D56" s="28">
        <v>0</v>
      </c>
      <c r="E56" s="28">
        <v>0</v>
      </c>
      <c r="F56" s="28">
        <v>1.8620000000000001</v>
      </c>
      <c r="G56" s="28">
        <v>2.42</v>
      </c>
      <c r="H56" s="28">
        <f t="shared" si="2"/>
        <v>21.092000000000006</v>
      </c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45" x14ac:dyDescent="0.25">
      <c r="A57" s="28" t="s">
        <v>63</v>
      </c>
      <c r="B57" s="65">
        <v>11.144119999999999</v>
      </c>
      <c r="C57" s="28">
        <v>5151.93</v>
      </c>
      <c r="D57" s="65">
        <v>4779.0600000000004</v>
      </c>
      <c r="E57" s="65">
        <v>24.65</v>
      </c>
      <c r="F57" s="65">
        <v>31928.98</v>
      </c>
      <c r="G57" s="65">
        <v>9156.15</v>
      </c>
      <c r="H57" s="66">
        <f t="shared" si="2"/>
        <v>51051.914120000001</v>
      </c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</row>
    <row r="58" spans="1:47" x14ac:dyDescent="0.25">
      <c r="A58" s="28" t="s">
        <v>74</v>
      </c>
      <c r="B58" s="28"/>
      <c r="C58" s="28">
        <v>0.5</v>
      </c>
      <c r="D58" s="28"/>
      <c r="E58" s="28">
        <v>0</v>
      </c>
      <c r="F58" s="28"/>
      <c r="G58" s="28"/>
      <c r="H58" s="32">
        <f t="shared" si="2"/>
        <v>0.5</v>
      </c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</row>
    <row r="59" spans="1:47" x14ac:dyDescent="0.25">
      <c r="A59" s="28" t="s">
        <v>75</v>
      </c>
      <c r="B59" s="28">
        <v>9.5500000000000002E-2</v>
      </c>
      <c r="C59" s="28">
        <v>1578</v>
      </c>
      <c r="D59" s="28">
        <v>32.700000000000003</v>
      </c>
      <c r="E59" s="28">
        <v>0</v>
      </c>
      <c r="F59" s="28">
        <v>240</v>
      </c>
      <c r="G59" s="28">
        <v>1780.2</v>
      </c>
      <c r="H59" s="65">
        <f t="shared" si="2"/>
        <v>3630.9955</v>
      </c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</row>
    <row r="60" spans="1:47" ht="45" x14ac:dyDescent="0.25">
      <c r="A60" s="28" t="s">
        <v>76</v>
      </c>
      <c r="B60" s="28">
        <v>0.35010000000000002</v>
      </c>
      <c r="C60" s="28">
        <v>560</v>
      </c>
      <c r="D60" s="28">
        <v>0</v>
      </c>
      <c r="E60" s="28">
        <v>0</v>
      </c>
      <c r="F60" s="28">
        <v>0</v>
      </c>
      <c r="G60" s="28">
        <v>0</v>
      </c>
      <c r="H60" s="28">
        <f t="shared" si="2"/>
        <v>560.3501</v>
      </c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</row>
    <row r="61" spans="1:47" ht="30" x14ac:dyDescent="0.25">
      <c r="A61" s="28" t="s">
        <v>65</v>
      </c>
      <c r="B61" s="28">
        <v>3.3843399999999999</v>
      </c>
      <c r="C61" s="28">
        <v>1041</v>
      </c>
      <c r="D61" s="28">
        <v>14.75</v>
      </c>
      <c r="E61" s="28">
        <v>15</v>
      </c>
      <c r="F61" s="28">
        <v>749.9</v>
      </c>
      <c r="G61" s="28">
        <v>3638.38</v>
      </c>
      <c r="H61" s="28">
        <f t="shared" si="2"/>
        <v>5462.4143400000003</v>
      </c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</row>
    <row r="62" spans="1:47" x14ac:dyDescent="0.25">
      <c r="A62" s="28" t="s">
        <v>66</v>
      </c>
      <c r="B62" s="28">
        <v>0.44664999999999999</v>
      </c>
      <c r="C62" s="28">
        <v>308.58</v>
      </c>
      <c r="D62" s="28">
        <v>15.9</v>
      </c>
      <c r="E62" s="28">
        <v>0.7</v>
      </c>
      <c r="F62" s="28">
        <v>956.62</v>
      </c>
      <c r="G62" s="28">
        <v>96.47</v>
      </c>
      <c r="H62" s="28">
        <f t="shared" si="2"/>
        <v>1378.7166500000001</v>
      </c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</row>
    <row r="63" spans="1:47" x14ac:dyDescent="0.25">
      <c r="A63" s="28" t="s">
        <v>67</v>
      </c>
      <c r="B63" s="28">
        <v>0.27334999999999998</v>
      </c>
      <c r="C63" s="28">
        <v>345.24</v>
      </c>
      <c r="D63" s="28">
        <v>9.6999999999999993</v>
      </c>
      <c r="E63" s="28">
        <v>0.15</v>
      </c>
      <c r="F63" s="28">
        <v>550.20000000000005</v>
      </c>
      <c r="G63" s="28">
        <v>157.02000000000001</v>
      </c>
      <c r="H63" s="28">
        <f t="shared" si="2"/>
        <v>1062.5833500000001</v>
      </c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</row>
    <row r="64" spans="1:47" x14ac:dyDescent="0.25">
      <c r="A64" s="28" t="s">
        <v>68</v>
      </c>
      <c r="B64" s="28">
        <v>0.88588</v>
      </c>
      <c r="C64" s="28">
        <v>128.81</v>
      </c>
      <c r="D64" s="28">
        <v>10.35</v>
      </c>
      <c r="E64" s="28">
        <v>0</v>
      </c>
      <c r="F64" s="28">
        <v>240.66</v>
      </c>
      <c r="G64" s="28">
        <v>97</v>
      </c>
      <c r="H64" s="28">
        <f t="shared" si="2"/>
        <v>477.70587999999998</v>
      </c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</row>
    <row r="65" spans="1:47" ht="30" x14ac:dyDescent="0.25">
      <c r="A65" s="28" t="s">
        <v>69</v>
      </c>
      <c r="B65" s="28">
        <v>5.5521000000000003</v>
      </c>
      <c r="C65" s="28">
        <v>1082.46</v>
      </c>
      <c r="D65" s="28">
        <v>4695.1000000000004</v>
      </c>
      <c r="E65" s="28">
        <v>0</v>
      </c>
      <c r="F65" s="28">
        <v>25735.61</v>
      </c>
      <c r="G65" s="28">
        <v>3387.08</v>
      </c>
      <c r="H65" s="28">
        <f t="shared" si="2"/>
        <v>34905.802100000001</v>
      </c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</row>
    <row r="66" spans="1:47" ht="30" x14ac:dyDescent="0.25">
      <c r="A66" s="28" t="s">
        <v>71</v>
      </c>
      <c r="B66" s="28">
        <v>0.15620000000000001</v>
      </c>
      <c r="C66" s="28">
        <v>107.33</v>
      </c>
      <c r="D66" s="28">
        <v>0.56000000000000005</v>
      </c>
      <c r="E66" s="28">
        <v>8.8000000000000007</v>
      </c>
      <c r="F66" s="28">
        <v>3455.99</v>
      </c>
      <c r="G66" s="28">
        <v>0</v>
      </c>
      <c r="H66" s="28">
        <f t="shared" si="2"/>
        <v>3572.8361999999997</v>
      </c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</row>
    <row r="67" spans="1:47" x14ac:dyDescent="0.25">
      <c r="A67" s="28" t="s">
        <v>70</v>
      </c>
      <c r="B67" s="28">
        <v>0</v>
      </c>
      <c r="C67" s="28">
        <v>0</v>
      </c>
      <c r="D67" s="28">
        <v>0</v>
      </c>
      <c r="E67" s="28">
        <v>0</v>
      </c>
      <c r="F67" s="28">
        <v>24</v>
      </c>
      <c r="G67" s="28">
        <v>88</v>
      </c>
      <c r="H67" s="28">
        <f t="shared" si="2"/>
        <v>112</v>
      </c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</row>
    <row r="68" spans="1:47" ht="29.25" customHeight="1" x14ac:dyDescent="0.25">
      <c r="A68" s="61" t="s">
        <v>19</v>
      </c>
      <c r="B68" s="59"/>
      <c r="C68" s="59"/>
      <c r="D68" s="59"/>
      <c r="E68" s="59"/>
      <c r="F68" s="59"/>
      <c r="G68" s="59"/>
      <c r="H68" s="60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</row>
    <row r="69" spans="1:47" ht="30" x14ac:dyDescent="0.25">
      <c r="A69" s="28" t="s">
        <v>46</v>
      </c>
      <c r="B69" s="28">
        <v>2</v>
      </c>
      <c r="C69" s="28">
        <v>4</v>
      </c>
      <c r="D69" s="28">
        <v>2</v>
      </c>
      <c r="E69" s="28">
        <v>19</v>
      </c>
      <c r="F69" s="28">
        <v>0</v>
      </c>
      <c r="G69" s="28">
        <v>2</v>
      </c>
      <c r="H69" s="28">
        <f t="shared" ref="H69:H85" si="3">SUM(B69:G69)</f>
        <v>29</v>
      </c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</row>
    <row r="70" spans="1:47" ht="30" x14ac:dyDescent="0.25">
      <c r="A70" s="28" t="s">
        <v>38</v>
      </c>
      <c r="B70" s="28">
        <v>126</v>
      </c>
      <c r="C70" s="28">
        <v>137</v>
      </c>
      <c r="D70" s="28">
        <v>26</v>
      </c>
      <c r="E70" s="28">
        <v>130</v>
      </c>
      <c r="F70" s="28">
        <v>133</v>
      </c>
      <c r="G70" s="28">
        <v>0</v>
      </c>
      <c r="H70" s="28">
        <f t="shared" si="3"/>
        <v>552</v>
      </c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</row>
    <row r="71" spans="1:47" ht="45" x14ac:dyDescent="0.25">
      <c r="A71" s="28" t="s">
        <v>39</v>
      </c>
      <c r="B71" s="28">
        <v>0</v>
      </c>
      <c r="C71" s="28">
        <v>60</v>
      </c>
      <c r="D71" s="28">
        <v>0</v>
      </c>
      <c r="E71" s="28">
        <v>33</v>
      </c>
      <c r="F71" s="28">
        <v>28</v>
      </c>
      <c r="G71" s="28">
        <v>0</v>
      </c>
      <c r="H71" s="28">
        <f t="shared" si="3"/>
        <v>121</v>
      </c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</row>
    <row r="72" spans="1:47" ht="45" x14ac:dyDescent="0.25">
      <c r="A72" s="28" t="s">
        <v>40</v>
      </c>
      <c r="B72" s="28">
        <v>4</v>
      </c>
      <c r="C72" s="28">
        <v>6</v>
      </c>
      <c r="D72" s="28">
        <v>0</v>
      </c>
      <c r="E72" s="28">
        <v>3</v>
      </c>
      <c r="F72" s="28">
        <v>32</v>
      </c>
      <c r="G72" s="28">
        <v>0</v>
      </c>
      <c r="H72" s="28">
        <f t="shared" si="3"/>
        <v>45</v>
      </c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</row>
    <row r="73" spans="1:47" ht="30" x14ac:dyDescent="0.25">
      <c r="A73" s="28" t="s">
        <v>41</v>
      </c>
      <c r="B73" s="28">
        <v>1</v>
      </c>
      <c r="C73" s="28">
        <v>1</v>
      </c>
      <c r="D73" s="28">
        <v>1</v>
      </c>
      <c r="E73" s="28">
        <v>2</v>
      </c>
      <c r="F73" s="28">
        <v>0</v>
      </c>
      <c r="G73" s="28">
        <v>0</v>
      </c>
      <c r="H73" s="28">
        <f t="shared" si="3"/>
        <v>5</v>
      </c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</row>
    <row r="74" spans="1:47" ht="30" x14ac:dyDescent="0.25">
      <c r="A74" s="28" t="s">
        <v>42</v>
      </c>
      <c r="B74" s="28">
        <v>2</v>
      </c>
      <c r="C74" s="28">
        <v>5</v>
      </c>
      <c r="D74" s="28">
        <v>0</v>
      </c>
      <c r="E74" s="28">
        <v>1</v>
      </c>
      <c r="F74" s="28">
        <v>4</v>
      </c>
      <c r="G74" s="28">
        <v>0</v>
      </c>
      <c r="H74" s="28">
        <f t="shared" si="3"/>
        <v>12</v>
      </c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</row>
    <row r="75" spans="1:47" ht="30" x14ac:dyDescent="0.25">
      <c r="A75" s="28" t="s">
        <v>72</v>
      </c>
      <c r="B75" s="28">
        <v>4.87</v>
      </c>
      <c r="C75" s="28">
        <v>201.94499999999999</v>
      </c>
      <c r="D75" s="28">
        <v>2.7</v>
      </c>
      <c r="E75" s="28">
        <v>49.2</v>
      </c>
      <c r="F75" s="28" t="s">
        <v>47</v>
      </c>
      <c r="G75" s="28">
        <v>109</v>
      </c>
      <c r="H75" s="28">
        <f t="shared" si="3"/>
        <v>367.71499999999997</v>
      </c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</row>
    <row r="76" spans="1:47" x14ac:dyDescent="0.25">
      <c r="A76" s="28" t="s">
        <v>53</v>
      </c>
      <c r="B76" s="28">
        <v>13</v>
      </c>
      <c r="C76" s="28">
        <v>50</v>
      </c>
      <c r="D76" s="28">
        <v>4</v>
      </c>
      <c r="E76" s="28">
        <v>21</v>
      </c>
      <c r="F76" s="28">
        <v>2</v>
      </c>
      <c r="G76" s="28">
        <v>8</v>
      </c>
      <c r="H76" s="28">
        <f t="shared" si="3"/>
        <v>98</v>
      </c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</row>
    <row r="77" spans="1:47" x14ac:dyDescent="0.25">
      <c r="A77" s="28" t="s">
        <v>55</v>
      </c>
      <c r="B77" s="28">
        <v>26.7</v>
      </c>
      <c r="C77" s="28">
        <v>14.21</v>
      </c>
      <c r="D77" s="28">
        <v>2.5</v>
      </c>
      <c r="E77" s="28">
        <v>19.95</v>
      </c>
      <c r="F77" s="28">
        <v>10.7</v>
      </c>
      <c r="G77" s="28">
        <v>1.01</v>
      </c>
      <c r="H77" s="28">
        <f t="shared" si="3"/>
        <v>75.070000000000007</v>
      </c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</row>
    <row r="78" spans="1:47" x14ac:dyDescent="0.25">
      <c r="A78" s="28" t="s">
        <v>54</v>
      </c>
      <c r="B78" s="28"/>
      <c r="C78" s="28">
        <v>2.2999999999999998</v>
      </c>
      <c r="D78" s="28"/>
      <c r="E78" s="28"/>
      <c r="F78" s="28">
        <v>0.2</v>
      </c>
      <c r="G78" s="28">
        <v>7.31</v>
      </c>
      <c r="H78" s="28">
        <f t="shared" si="3"/>
        <v>9.8099999999999987</v>
      </c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</row>
    <row r="79" spans="1:47" ht="30" x14ac:dyDescent="0.25">
      <c r="A79" s="28" t="s">
        <v>56</v>
      </c>
      <c r="B79" s="28">
        <v>2</v>
      </c>
      <c r="C79" s="28">
        <v>1</v>
      </c>
      <c r="D79" s="28">
        <v>0</v>
      </c>
      <c r="E79" s="28">
        <v>2</v>
      </c>
      <c r="F79" s="28">
        <v>0</v>
      </c>
      <c r="G79" s="28">
        <v>0</v>
      </c>
      <c r="H79" s="28">
        <f t="shared" si="3"/>
        <v>5</v>
      </c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</row>
    <row r="80" spans="1:47" ht="45" x14ac:dyDescent="0.25">
      <c r="A80" s="28" t="s">
        <v>57</v>
      </c>
      <c r="B80" s="65">
        <v>0</v>
      </c>
      <c r="C80" s="65">
        <v>8</v>
      </c>
      <c r="D80" s="65">
        <v>0</v>
      </c>
      <c r="E80" s="65">
        <v>1</v>
      </c>
      <c r="F80" s="65">
        <v>5</v>
      </c>
      <c r="G80" s="65">
        <v>0</v>
      </c>
      <c r="H80" s="65">
        <f t="shared" si="3"/>
        <v>14</v>
      </c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</row>
    <row r="81" spans="1:47" ht="30" x14ac:dyDescent="0.25">
      <c r="A81" s="28" t="s">
        <v>58</v>
      </c>
      <c r="B81" s="28">
        <v>0.23</v>
      </c>
      <c r="C81" s="28">
        <v>29.49</v>
      </c>
      <c r="D81" s="28">
        <v>4.5</v>
      </c>
      <c r="E81" s="28">
        <v>10.26</v>
      </c>
      <c r="F81" s="28">
        <v>17.22</v>
      </c>
      <c r="G81" s="28"/>
      <c r="H81" s="28">
        <f t="shared" si="3"/>
        <v>61.699999999999996</v>
      </c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</row>
    <row r="82" spans="1:47" x14ac:dyDescent="0.25">
      <c r="A82" s="28" t="s">
        <v>60</v>
      </c>
      <c r="B82" s="28">
        <v>7</v>
      </c>
      <c r="C82" s="28">
        <v>29.75</v>
      </c>
      <c r="D82" s="28">
        <v>0.2</v>
      </c>
      <c r="E82" s="28">
        <v>6.3</v>
      </c>
      <c r="F82" s="28">
        <v>7.15</v>
      </c>
      <c r="G82" s="28">
        <v>2.19</v>
      </c>
      <c r="H82" s="28">
        <f t="shared" si="3"/>
        <v>52.589999999999996</v>
      </c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</row>
    <row r="83" spans="1:47" ht="30" x14ac:dyDescent="0.25">
      <c r="A83" s="28" t="s">
        <v>59</v>
      </c>
      <c r="B83" s="28"/>
      <c r="C83" s="28">
        <v>16.100000000000001</v>
      </c>
      <c r="D83" s="28"/>
      <c r="E83" s="28">
        <v>5</v>
      </c>
      <c r="F83" s="28">
        <v>10.6</v>
      </c>
      <c r="G83" s="28">
        <v>10.6</v>
      </c>
      <c r="H83" s="28">
        <f t="shared" si="3"/>
        <v>42.300000000000004</v>
      </c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</row>
    <row r="84" spans="1:47" ht="30" x14ac:dyDescent="0.25">
      <c r="A84" s="28" t="s">
        <v>61</v>
      </c>
      <c r="B84" s="28">
        <v>5.2</v>
      </c>
      <c r="C84" s="28">
        <v>67.432000000000002</v>
      </c>
      <c r="D84" s="28">
        <v>9.5</v>
      </c>
      <c r="E84" s="28">
        <v>18.7</v>
      </c>
      <c r="F84" s="28">
        <v>61.652000000000001</v>
      </c>
      <c r="G84" s="28">
        <v>0.63</v>
      </c>
      <c r="H84" s="28">
        <f t="shared" si="3"/>
        <v>163.114</v>
      </c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</row>
    <row r="85" spans="1:47" ht="45" x14ac:dyDescent="0.25">
      <c r="A85" s="28" t="s">
        <v>62</v>
      </c>
      <c r="B85" s="28">
        <v>0</v>
      </c>
      <c r="C85" s="28">
        <v>375.63200000000001</v>
      </c>
      <c r="D85" s="28">
        <v>0</v>
      </c>
      <c r="E85" s="28">
        <v>3</v>
      </c>
      <c r="F85" s="28">
        <v>0</v>
      </c>
      <c r="G85" s="28">
        <v>0</v>
      </c>
      <c r="H85" s="28">
        <f t="shared" si="3"/>
        <v>378.63200000000001</v>
      </c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</row>
    <row r="86" spans="1:47" ht="45" x14ac:dyDescent="0.25">
      <c r="A86" s="28" t="s">
        <v>63</v>
      </c>
      <c r="B86" s="65">
        <v>11.976889999999999</v>
      </c>
      <c r="C86" s="28">
        <v>2911.28</v>
      </c>
      <c r="D86" s="65">
        <v>1157.3</v>
      </c>
      <c r="E86" s="65">
        <v>1409.82</v>
      </c>
      <c r="F86" s="65">
        <v>3348.95</v>
      </c>
      <c r="G86" s="65">
        <v>1024.7</v>
      </c>
      <c r="H86" s="66">
        <f>SUM(B86:G86)</f>
        <v>9864.026890000001</v>
      </c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</row>
    <row r="87" spans="1:47" x14ac:dyDescent="0.25">
      <c r="A87" s="28" t="s">
        <v>74</v>
      </c>
      <c r="B87" s="28"/>
      <c r="C87" s="28"/>
      <c r="D87" s="28"/>
      <c r="E87" s="28"/>
      <c r="F87" s="28"/>
      <c r="G87" s="28"/>
      <c r="H87" s="32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</row>
    <row r="88" spans="1:47" x14ac:dyDescent="0.25">
      <c r="A88" s="28" t="s">
        <v>75</v>
      </c>
      <c r="B88" s="28">
        <v>6.5119999999999997E-2</v>
      </c>
      <c r="C88" s="28">
        <v>130.5</v>
      </c>
      <c r="D88" s="28"/>
      <c r="E88" s="28">
        <v>56</v>
      </c>
      <c r="F88" s="28">
        <v>1113.1600000000001</v>
      </c>
      <c r="G88" s="28">
        <v>695.7</v>
      </c>
      <c r="H88" s="65">
        <f t="shared" ref="H88:H95" si="4">SUM(B88:G88)</f>
        <v>1995.4251200000001</v>
      </c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</row>
    <row r="89" spans="1:47" ht="45" x14ac:dyDescent="0.25">
      <c r="A89" s="28" t="s">
        <v>77</v>
      </c>
      <c r="B89" s="28"/>
      <c r="C89" s="28">
        <v>1202.5999999999999</v>
      </c>
      <c r="D89" s="28">
        <v>651.54999999999995</v>
      </c>
      <c r="E89" s="28">
        <v>268.7</v>
      </c>
      <c r="F89" s="28">
        <v>774.6</v>
      </c>
      <c r="G89" s="28">
        <v>175.4</v>
      </c>
      <c r="H89" s="28">
        <f t="shared" si="4"/>
        <v>3072.85</v>
      </c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</row>
    <row r="90" spans="1:47" ht="30" x14ac:dyDescent="0.25">
      <c r="A90" s="28" t="s">
        <v>65</v>
      </c>
      <c r="B90" s="28">
        <v>1.26E-2</v>
      </c>
      <c r="C90" s="28">
        <v>452.72</v>
      </c>
      <c r="D90" s="28">
        <v>228.87</v>
      </c>
      <c r="E90" s="28">
        <v>503.1</v>
      </c>
      <c r="F90" s="28">
        <v>694.26</v>
      </c>
      <c r="G90" s="28">
        <v>116.8</v>
      </c>
      <c r="H90" s="28">
        <f t="shared" si="4"/>
        <v>1995.7626</v>
      </c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</row>
    <row r="91" spans="1:47" x14ac:dyDescent="0.25">
      <c r="A91" s="28" t="s">
        <v>66</v>
      </c>
      <c r="B91" s="28">
        <v>2.24E-2</v>
      </c>
      <c r="C91" s="28">
        <v>42</v>
      </c>
      <c r="D91" s="28">
        <v>51.1</v>
      </c>
      <c r="E91" s="28">
        <v>36.9</v>
      </c>
      <c r="F91" s="28">
        <v>3.51</v>
      </c>
      <c r="G91" s="28"/>
      <c r="H91" s="28">
        <f t="shared" si="4"/>
        <v>133.5324</v>
      </c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</row>
    <row r="92" spans="1:47" x14ac:dyDescent="0.25">
      <c r="A92" s="28" t="s">
        <v>67</v>
      </c>
      <c r="B92" s="28">
        <v>7.0000000000000001E-3</v>
      </c>
      <c r="C92" s="28">
        <v>155.5</v>
      </c>
      <c r="D92" s="28">
        <v>93.82</v>
      </c>
      <c r="E92" s="28">
        <v>215.27</v>
      </c>
      <c r="F92" s="28">
        <v>411.08</v>
      </c>
      <c r="G92" s="28">
        <v>12.6</v>
      </c>
      <c r="H92" s="28">
        <f t="shared" si="4"/>
        <v>888.27699999999993</v>
      </c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</row>
    <row r="93" spans="1:47" x14ac:dyDescent="0.25">
      <c r="A93" s="28" t="s">
        <v>68</v>
      </c>
      <c r="B93" s="28">
        <v>5.5015999999999998</v>
      </c>
      <c r="C93" s="28">
        <v>133.44999999999999</v>
      </c>
      <c r="D93" s="28">
        <v>3.96</v>
      </c>
      <c r="E93" s="28">
        <v>72.209999999999994</v>
      </c>
      <c r="F93" s="28">
        <v>157.19999999999999</v>
      </c>
      <c r="G93" s="28">
        <v>8.25</v>
      </c>
      <c r="H93" s="28">
        <f t="shared" si="4"/>
        <v>380.57159999999999</v>
      </c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</row>
    <row r="94" spans="1:47" ht="30" x14ac:dyDescent="0.25">
      <c r="A94" s="28" t="s">
        <v>69</v>
      </c>
      <c r="B94" s="28">
        <v>0.25330000000000003</v>
      </c>
      <c r="C94" s="28">
        <v>98.2</v>
      </c>
      <c r="D94" s="28">
        <v>128</v>
      </c>
      <c r="E94" s="28">
        <v>82.8</v>
      </c>
      <c r="F94" s="28">
        <v>181.2</v>
      </c>
      <c r="G94" s="28">
        <v>3.85</v>
      </c>
      <c r="H94" s="28">
        <f t="shared" si="4"/>
        <v>494.30330000000004</v>
      </c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</row>
    <row r="95" spans="1:47" ht="30" x14ac:dyDescent="0.25">
      <c r="A95" s="28" t="s">
        <v>78</v>
      </c>
      <c r="B95" s="28">
        <v>6.1148699999999998</v>
      </c>
      <c r="C95" s="28">
        <v>696.31</v>
      </c>
      <c r="D95" s="28">
        <v>0</v>
      </c>
      <c r="E95" s="28">
        <v>1.84</v>
      </c>
      <c r="F95" s="28">
        <v>13.94</v>
      </c>
      <c r="G95" s="28">
        <v>12.1</v>
      </c>
      <c r="H95" s="28">
        <f t="shared" si="4"/>
        <v>730.30487000000005</v>
      </c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</row>
    <row r="96" spans="1:47" ht="30" customHeight="1" x14ac:dyDescent="0.25">
      <c r="A96" s="61" t="s">
        <v>20</v>
      </c>
      <c r="B96" s="59"/>
      <c r="C96" s="59"/>
      <c r="D96" s="59"/>
      <c r="E96" s="59"/>
      <c r="F96" s="59"/>
      <c r="G96" s="59"/>
      <c r="H96" s="60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</row>
    <row r="97" spans="1:47" ht="30" x14ac:dyDescent="0.25">
      <c r="A97" s="28" t="s">
        <v>46</v>
      </c>
      <c r="B97" s="28">
        <v>0</v>
      </c>
      <c r="C97" s="28">
        <v>2</v>
      </c>
      <c r="D97" s="28">
        <v>0</v>
      </c>
      <c r="E97" s="28">
        <v>0</v>
      </c>
      <c r="F97" s="28">
        <v>11</v>
      </c>
      <c r="G97" s="28">
        <v>0</v>
      </c>
      <c r="H97" s="28">
        <f t="shared" ref="H97:H108" si="5">SUM(B97:G97)</f>
        <v>13</v>
      </c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</row>
    <row r="98" spans="1:47" ht="30" x14ac:dyDescent="0.25">
      <c r="A98" s="28" t="s">
        <v>38</v>
      </c>
      <c r="B98" s="28">
        <v>344</v>
      </c>
      <c r="C98" s="28">
        <v>829</v>
      </c>
      <c r="D98" s="28">
        <v>5</v>
      </c>
      <c r="E98" s="28">
        <v>53</v>
      </c>
      <c r="F98" s="28">
        <v>871</v>
      </c>
      <c r="G98" s="28">
        <v>16</v>
      </c>
      <c r="H98" s="28">
        <f t="shared" si="5"/>
        <v>2118</v>
      </c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</row>
    <row r="99" spans="1:47" ht="45" x14ac:dyDescent="0.25">
      <c r="A99" s="28" t="s">
        <v>39</v>
      </c>
      <c r="B99" s="28">
        <v>32</v>
      </c>
      <c r="C99" s="28">
        <v>8</v>
      </c>
      <c r="D99" s="28">
        <v>2</v>
      </c>
      <c r="E99" s="28">
        <v>2</v>
      </c>
      <c r="F99" s="28">
        <v>259</v>
      </c>
      <c r="G99" s="28">
        <v>9</v>
      </c>
      <c r="H99" s="28">
        <f t="shared" si="5"/>
        <v>312</v>
      </c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</row>
    <row r="100" spans="1:47" ht="45" x14ac:dyDescent="0.25">
      <c r="A100" s="28" t="s">
        <v>40</v>
      </c>
      <c r="B100" s="28">
        <v>24</v>
      </c>
      <c r="C100" s="28">
        <v>12</v>
      </c>
      <c r="D100" s="28">
        <v>0</v>
      </c>
      <c r="E100" s="28">
        <v>0</v>
      </c>
      <c r="F100" s="28">
        <v>48</v>
      </c>
      <c r="G100" s="28">
        <v>0</v>
      </c>
      <c r="H100" s="28">
        <f t="shared" si="5"/>
        <v>84</v>
      </c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</row>
    <row r="101" spans="1:47" ht="30" x14ac:dyDescent="0.25">
      <c r="A101" s="28" t="s">
        <v>41</v>
      </c>
      <c r="B101" s="28">
        <v>4</v>
      </c>
      <c r="C101" s="28">
        <v>1</v>
      </c>
      <c r="D101" s="28">
        <v>1</v>
      </c>
      <c r="E101" s="28">
        <v>0</v>
      </c>
      <c r="F101" s="28">
        <v>8</v>
      </c>
      <c r="G101" s="28"/>
      <c r="H101" s="28">
        <f t="shared" si="5"/>
        <v>14</v>
      </c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</row>
    <row r="102" spans="1:47" ht="30" x14ac:dyDescent="0.25">
      <c r="A102" s="28" t="s">
        <v>42</v>
      </c>
      <c r="B102" s="28">
        <v>8</v>
      </c>
      <c r="C102" s="28">
        <v>5</v>
      </c>
      <c r="D102" s="28"/>
      <c r="E102" s="28">
        <v>0</v>
      </c>
      <c r="F102" s="28">
        <v>48</v>
      </c>
      <c r="G102" s="28">
        <v>1</v>
      </c>
      <c r="H102" s="28">
        <f t="shared" si="5"/>
        <v>62</v>
      </c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</row>
    <row r="103" spans="1:47" ht="30" x14ac:dyDescent="0.25">
      <c r="A103" s="28" t="s">
        <v>72</v>
      </c>
      <c r="B103" s="28">
        <v>12.981</v>
      </c>
      <c r="C103" s="28">
        <v>115</v>
      </c>
      <c r="D103" s="28">
        <v>3.31</v>
      </c>
      <c r="E103" s="28">
        <v>0</v>
      </c>
      <c r="F103" s="28">
        <v>145.9</v>
      </c>
      <c r="G103" s="28">
        <v>25.6</v>
      </c>
      <c r="H103" s="28">
        <f t="shared" si="5"/>
        <v>302.79100000000005</v>
      </c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</row>
    <row r="104" spans="1:47" x14ac:dyDescent="0.25">
      <c r="A104" s="28" t="s">
        <v>53</v>
      </c>
      <c r="B104" s="28"/>
      <c r="C104" s="28">
        <v>2</v>
      </c>
      <c r="D104" s="28">
        <v>1</v>
      </c>
      <c r="E104" s="28">
        <v>0</v>
      </c>
      <c r="F104" s="28">
        <v>42</v>
      </c>
      <c r="G104" s="28">
        <v>1</v>
      </c>
      <c r="H104" s="28">
        <f t="shared" si="5"/>
        <v>46</v>
      </c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</row>
    <row r="105" spans="1:47" x14ac:dyDescent="0.25">
      <c r="A105" s="28" t="s">
        <v>55</v>
      </c>
      <c r="B105" s="28">
        <v>15.1</v>
      </c>
      <c r="C105" s="28">
        <v>1</v>
      </c>
      <c r="D105" s="28"/>
      <c r="E105" s="28">
        <v>0</v>
      </c>
      <c r="F105" s="28">
        <v>30.48</v>
      </c>
      <c r="G105" s="28">
        <v>1.5</v>
      </c>
      <c r="H105" s="28">
        <f t="shared" si="5"/>
        <v>48.08</v>
      </c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</row>
    <row r="106" spans="1:47" x14ac:dyDescent="0.25">
      <c r="A106" s="28" t="s">
        <v>54</v>
      </c>
      <c r="B106" s="28">
        <v>38.020000000000003</v>
      </c>
      <c r="C106" s="28">
        <v>15.55</v>
      </c>
      <c r="D106" s="28"/>
      <c r="E106" s="28">
        <v>0</v>
      </c>
      <c r="F106" s="28">
        <v>51.84</v>
      </c>
      <c r="G106" s="28">
        <v>0.7</v>
      </c>
      <c r="H106" s="28">
        <f t="shared" si="5"/>
        <v>106.11000000000001</v>
      </c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</row>
    <row r="107" spans="1:47" ht="45" x14ac:dyDescent="0.25">
      <c r="A107" s="28" t="s">
        <v>73</v>
      </c>
      <c r="B107" s="65">
        <v>1</v>
      </c>
      <c r="C107" s="65"/>
      <c r="D107" s="65">
        <v>0</v>
      </c>
      <c r="E107" s="65">
        <v>0</v>
      </c>
      <c r="F107" s="65">
        <v>12</v>
      </c>
      <c r="G107" s="65">
        <v>0</v>
      </c>
      <c r="H107" s="65">
        <f t="shared" si="5"/>
        <v>13</v>
      </c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</row>
    <row r="108" spans="1:47" ht="30" x14ac:dyDescent="0.25">
      <c r="A108" s="28" t="s">
        <v>58</v>
      </c>
      <c r="B108" s="28"/>
      <c r="C108" s="28">
        <v>17</v>
      </c>
      <c r="D108" s="28">
        <v>0.56000000000000005</v>
      </c>
      <c r="E108" s="28">
        <v>0</v>
      </c>
      <c r="F108" s="28">
        <v>12.763999999999999</v>
      </c>
      <c r="G108" s="28">
        <v>0</v>
      </c>
      <c r="H108" s="28">
        <f t="shared" si="5"/>
        <v>30.323999999999998</v>
      </c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</row>
    <row r="109" spans="1:47" x14ac:dyDescent="0.25">
      <c r="A109" s="28" t="s">
        <v>60</v>
      </c>
      <c r="B109" s="28">
        <v>0</v>
      </c>
      <c r="C109" s="28">
        <v>0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</row>
    <row r="110" spans="1:47" ht="30" x14ac:dyDescent="0.25">
      <c r="A110" s="28" t="s">
        <v>59</v>
      </c>
      <c r="B110" s="28"/>
      <c r="C110" s="28"/>
      <c r="D110" s="28">
        <v>0.5</v>
      </c>
      <c r="E110" s="28">
        <v>0</v>
      </c>
      <c r="F110" s="28">
        <v>4.5</v>
      </c>
      <c r="G110" s="28">
        <v>0</v>
      </c>
      <c r="H110" s="28">
        <f>SUM(B110:G110)</f>
        <v>5</v>
      </c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</row>
    <row r="111" spans="1:47" ht="30" x14ac:dyDescent="0.25">
      <c r="A111" s="28" t="s">
        <v>61</v>
      </c>
      <c r="B111" s="28">
        <v>20.04</v>
      </c>
      <c r="C111" s="28">
        <v>63.317</v>
      </c>
      <c r="D111" s="28">
        <v>3.83</v>
      </c>
      <c r="E111" s="28">
        <v>0</v>
      </c>
      <c r="F111" s="28">
        <v>32.360999999999997</v>
      </c>
      <c r="G111" s="28">
        <v>0</v>
      </c>
      <c r="H111" s="28">
        <f>SUM(B111:G111)</f>
        <v>119.548</v>
      </c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</row>
    <row r="112" spans="1:47" ht="45" x14ac:dyDescent="0.25">
      <c r="A112" s="28" t="s">
        <v>62</v>
      </c>
      <c r="B112" s="28">
        <v>1.48</v>
      </c>
      <c r="C112" s="28">
        <v>1.9</v>
      </c>
      <c r="D112" s="28">
        <v>0.2</v>
      </c>
      <c r="E112" s="28">
        <v>0</v>
      </c>
      <c r="F112" s="28">
        <v>1</v>
      </c>
      <c r="G112" s="28">
        <v>2.2999999999999998</v>
      </c>
      <c r="H112" s="28">
        <f>SUM(B112:G112)</f>
        <v>6.88</v>
      </c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</row>
    <row r="113" spans="1:47" ht="45" x14ac:dyDescent="0.25">
      <c r="A113" s="28" t="s">
        <v>63</v>
      </c>
      <c r="B113" s="65">
        <v>0.10552</v>
      </c>
      <c r="C113" s="28">
        <v>19.5</v>
      </c>
      <c r="D113" s="65">
        <v>13.37</v>
      </c>
      <c r="E113" s="65">
        <v>0</v>
      </c>
      <c r="F113" s="65">
        <v>222.24</v>
      </c>
      <c r="G113" s="65">
        <v>2.5</v>
      </c>
      <c r="H113" s="66">
        <f>SUM(B113:G113)</f>
        <v>257.71551999999997</v>
      </c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</row>
    <row r="114" spans="1:47" ht="30" x14ac:dyDescent="0.25">
      <c r="A114" s="28" t="s">
        <v>65</v>
      </c>
      <c r="B114" s="28">
        <v>0</v>
      </c>
      <c r="C114" s="28">
        <v>0</v>
      </c>
      <c r="D114" s="28">
        <v>7.07</v>
      </c>
      <c r="E114" s="28">
        <v>0</v>
      </c>
      <c r="F114" s="28">
        <v>38.72</v>
      </c>
      <c r="G114" s="28">
        <v>0</v>
      </c>
      <c r="H114" s="28">
        <f t="shared" ref="H114:H120" si="6">SUM(B114:G114)</f>
        <v>45.79</v>
      </c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</row>
    <row r="115" spans="1:47" x14ac:dyDescent="0.25">
      <c r="A115" s="28" t="s">
        <v>66</v>
      </c>
      <c r="B115" s="28">
        <v>2.7400000000000001E-2</v>
      </c>
      <c r="C115" s="28">
        <v>0</v>
      </c>
      <c r="D115" s="28">
        <v>0</v>
      </c>
      <c r="E115" s="28">
        <v>0</v>
      </c>
      <c r="F115" s="28">
        <v>112.23</v>
      </c>
      <c r="G115" s="28">
        <v>0</v>
      </c>
      <c r="H115" s="28">
        <f t="shared" si="6"/>
        <v>112.2574</v>
      </c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</row>
    <row r="116" spans="1:47" x14ac:dyDescent="0.25">
      <c r="A116" s="28" t="s">
        <v>67</v>
      </c>
      <c r="B116" s="28">
        <v>2.0000000000000001E-4</v>
      </c>
      <c r="C116" s="28">
        <v>0</v>
      </c>
      <c r="D116" s="28">
        <v>1.02</v>
      </c>
      <c r="E116" s="28">
        <v>0</v>
      </c>
      <c r="F116" s="28">
        <v>11.84</v>
      </c>
      <c r="G116" s="28">
        <v>0.6</v>
      </c>
      <c r="H116" s="28">
        <f t="shared" si="6"/>
        <v>13.460199999999999</v>
      </c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</row>
    <row r="117" spans="1:47" x14ac:dyDescent="0.25">
      <c r="A117" s="28" t="s">
        <v>68</v>
      </c>
      <c r="B117" s="28">
        <v>2.29E-2</v>
      </c>
      <c r="C117" s="28">
        <v>1.1000000000000001</v>
      </c>
      <c r="D117" s="28">
        <v>0.9</v>
      </c>
      <c r="E117" s="28">
        <v>0</v>
      </c>
      <c r="F117" s="28">
        <v>21.44</v>
      </c>
      <c r="G117" s="28">
        <v>0.54</v>
      </c>
      <c r="H117" s="28">
        <f t="shared" si="6"/>
        <v>24.0029</v>
      </c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</row>
    <row r="118" spans="1:47" ht="30" x14ac:dyDescent="0.25">
      <c r="A118" s="28" t="s">
        <v>69</v>
      </c>
      <c r="B118" s="28">
        <v>5.5019999999999999E-2</v>
      </c>
      <c r="C118" s="28">
        <v>10.6</v>
      </c>
      <c r="D118" s="28">
        <v>4.45</v>
      </c>
      <c r="E118" s="28">
        <v>0</v>
      </c>
      <c r="F118" s="28">
        <v>35.24</v>
      </c>
      <c r="G118" s="28">
        <v>1.36</v>
      </c>
      <c r="H118" s="28">
        <f t="shared" si="6"/>
        <v>51.705020000000005</v>
      </c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</row>
    <row r="119" spans="1:47" ht="30" x14ac:dyDescent="0.25">
      <c r="A119" s="28" t="s">
        <v>71</v>
      </c>
      <c r="B119" s="28">
        <v>0</v>
      </c>
      <c r="C119" s="28">
        <v>7.8</v>
      </c>
      <c r="D119" s="28">
        <v>0</v>
      </c>
      <c r="E119" s="28">
        <v>0</v>
      </c>
      <c r="F119" s="28">
        <v>2.77</v>
      </c>
      <c r="G119" s="28">
        <v>0</v>
      </c>
      <c r="H119" s="28">
        <f t="shared" si="6"/>
        <v>10.57</v>
      </c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</row>
    <row r="120" spans="1:47" x14ac:dyDescent="0.25">
      <c r="A120" s="28" t="s">
        <v>70</v>
      </c>
      <c r="B120" s="28">
        <v>0</v>
      </c>
      <c r="C120" s="28">
        <v>21</v>
      </c>
      <c r="D120" s="28">
        <v>0</v>
      </c>
      <c r="E120" s="28">
        <v>0</v>
      </c>
      <c r="F120" s="28">
        <v>483.1</v>
      </c>
      <c r="G120" s="28">
        <v>0</v>
      </c>
      <c r="H120" s="28">
        <f t="shared" si="6"/>
        <v>504.1</v>
      </c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</row>
  </sheetData>
  <mergeCells count="23">
    <mergeCell ref="A12:H12"/>
    <mergeCell ref="A39:H39"/>
    <mergeCell ref="A68:H68"/>
    <mergeCell ref="A96:H96"/>
    <mergeCell ref="A11:H11"/>
    <mergeCell ref="A2:A3"/>
    <mergeCell ref="B2:B3"/>
    <mergeCell ref="L2:T2"/>
    <mergeCell ref="U2:AC2"/>
    <mergeCell ref="A1:AU1"/>
    <mergeCell ref="C2:K2"/>
    <mergeCell ref="AD2:AL2"/>
    <mergeCell ref="AM2:AU2"/>
    <mergeCell ref="C9:K9"/>
    <mergeCell ref="L9:T9"/>
    <mergeCell ref="U9:AC9"/>
    <mergeCell ref="AD9:AL9"/>
    <mergeCell ref="AM9:AU9"/>
    <mergeCell ref="C10:K10"/>
    <mergeCell ref="L10:T10"/>
    <mergeCell ref="U10:AC10"/>
    <mergeCell ref="AD10:AL10"/>
    <mergeCell ref="AM10:AU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6"/>
  <sheetViews>
    <sheetView workbookViewId="0">
      <selection activeCell="E6" sqref="E6"/>
    </sheetView>
  </sheetViews>
  <sheetFormatPr defaultRowHeight="15" x14ac:dyDescent="0.25"/>
  <cols>
    <col min="1" max="1" width="19.5703125" bestFit="1" customWidth="1"/>
    <col min="2" max="2" width="69.42578125" customWidth="1"/>
  </cols>
  <sheetData>
    <row r="1" spans="1:2" x14ac:dyDescent="0.25">
      <c r="A1" s="1" t="s">
        <v>9</v>
      </c>
      <c r="B1" s="3" t="s">
        <v>28</v>
      </c>
    </row>
    <row r="2" spans="1:2" x14ac:dyDescent="0.25">
      <c r="A2" s="1" t="s">
        <v>10</v>
      </c>
      <c r="B2" s="3" t="s">
        <v>29</v>
      </c>
    </row>
    <row r="3" spans="1:2" ht="67.5" customHeight="1" x14ac:dyDescent="0.25">
      <c r="A3" s="2" t="s">
        <v>11</v>
      </c>
      <c r="B3" s="16" t="s">
        <v>49</v>
      </c>
    </row>
    <row r="4" spans="1:2" ht="51.75" customHeight="1" x14ac:dyDescent="0.25">
      <c r="A4" s="2" t="s">
        <v>12</v>
      </c>
      <c r="B4" s="16" t="s">
        <v>48</v>
      </c>
    </row>
    <row r="5" spans="1:2" ht="88.5" customHeight="1" x14ac:dyDescent="0.25">
      <c r="A5" s="2" t="s">
        <v>13</v>
      </c>
      <c r="B5" s="16" t="s">
        <v>50</v>
      </c>
    </row>
    <row r="6" spans="1:2" x14ac:dyDescent="0.25">
      <c r="A6" s="1" t="s">
        <v>14</v>
      </c>
      <c r="B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Описание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2017-03-31T06:22:14Z</dcterms:modified>
</cp:coreProperties>
</file>