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filterPrivacy="1" defaultThemeVersion="164011"/>
  <bookViews>
    <workbookView xWindow="0" yWindow="0" windowWidth="20490" windowHeight="7530"/>
  </bookViews>
  <sheets>
    <sheet name="Данные" sheetId="1" r:id="rId1"/>
    <sheet name="Описание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J5" i="1"/>
</calcChain>
</file>

<file path=xl/sharedStrings.xml><?xml version="1.0" encoding="utf-8"?>
<sst xmlns="http://schemas.openxmlformats.org/spreadsheetml/2006/main" count="49" uniqueCount="36">
  <si>
    <t>Регионы</t>
  </si>
  <si>
    <t>SO2 (Дикосид серы)</t>
  </si>
  <si>
    <t>Страна</t>
  </si>
  <si>
    <t>Сектор</t>
  </si>
  <si>
    <t>Источник</t>
  </si>
  <si>
    <t>Контактные данные</t>
  </si>
  <si>
    <t>Краткое описание</t>
  </si>
  <si>
    <t>Ссылки</t>
  </si>
  <si>
    <t>Республика Казахстан</t>
  </si>
  <si>
    <t>Окислы азота (в пересчете на NО2)</t>
  </si>
  <si>
    <t xml:space="preserve">Акмолинская область                  </t>
  </si>
  <si>
    <t>Актюбинская область</t>
  </si>
  <si>
    <t xml:space="preserve">Алматинская  область        </t>
  </si>
  <si>
    <t xml:space="preserve">Атырауская  область     </t>
  </si>
  <si>
    <t xml:space="preserve">Западно-Казахстанская область        </t>
  </si>
  <si>
    <t xml:space="preserve">Жамбылская область              </t>
  </si>
  <si>
    <t>Карагандинская область</t>
  </si>
  <si>
    <t xml:space="preserve">Костанайская область                </t>
  </si>
  <si>
    <t xml:space="preserve">Кызылординская область      </t>
  </si>
  <si>
    <t>Мангистауская область</t>
  </si>
  <si>
    <t xml:space="preserve">Южно-Казахстанская область       </t>
  </si>
  <si>
    <t xml:space="preserve">Павлодарская область      </t>
  </si>
  <si>
    <t xml:space="preserve">Северо-Казахстанская  область        </t>
  </si>
  <si>
    <t>Восточно-Казахстанская область</t>
  </si>
  <si>
    <t>Город Астана</t>
  </si>
  <si>
    <t>Город Алмата</t>
  </si>
  <si>
    <t>Н/Д</t>
  </si>
  <si>
    <t>Пыль (твердые взвешенные вещества)*</t>
  </si>
  <si>
    <t>CO (Оксид углерода)</t>
  </si>
  <si>
    <t>* -ТЧ 2,5(твердые частицы с диаметром 2,5 мкм), ТЧ 10 (твердые частицы с диаметром 10 мкм)</t>
  </si>
  <si>
    <t>Воздух</t>
  </si>
  <si>
    <t>Орынбор, 8, подъезд 4, Дом Министерств +7(7172) 74-90-10, 74-90-11</t>
  </si>
  <si>
    <t>http://www.stat.gov.kz/</t>
  </si>
  <si>
    <t>Данные о объемых выбросов некоторых загрязняющих веществ от стационарных источников на территории Республики Казахстан 2012-2015 годах. Данные по 4 основным загрязняющим веществам: твердые взвешенные вещества, дикосид серы, оксид углерода, окислы азота.  Твердые взвешенные вещества, включает много различных компонент. В него входят пыль, зола, сажа, дым, сульфаты, нитраты и другие твердые составляющие, образуются в результате сгорания всех видов топлива и при производственных процессах. В зависимости от состава выбросов они могут быть и высокотоксичными, и почти безвредными. Они могут иметь как антропогенное, так и естественное происхождение, например, образовываться в результате почвенной эрозии. Дикосид серы - соединение серы с кислородом состава SO2. SO2 очень токсичен. Симптомы при отравлении сернистым газом — насморк, кашель, охриплость, сильное першение в горле и своеобразный привкус. При вдыхании сернистого газа более высокой концентрации — удушье, расстройство речи, затруднение глотания, рвота, возможен острый отёк лёгких. При кратковременном вдыхании оказывает сильное раздражающее действие, вызывает кашель и першение в горле. Оксид углерода (угарный газ) - бесцветный ядовитый газ без вкуса и запаха. Угарный газ очень опасен, так как не имеет запаха и вызывает отравление и даже смерть. Признаки отравления: головная боль и головокружение; отмечается шум в ушах, одышка, сердцебиение, мерцание перед глазами, покраснение лица, общая слабость, тошнота, иногда рвота; в тяжёлых случаях судороги, потеря сознания, кома. Оксид азота NO2 (диоксид азота) — бурый газ, токсичен, тяжелее воздуха, легко сжижается. Раздражает дыхательные пути, при больших концентрациях появляется отёк легких.</t>
  </si>
  <si>
    <t>Комитет по статистике Минитерства Национальной экономики РК</t>
  </si>
  <si>
    <r>
      <t xml:space="preserve">Объем выбросов загрязняющих веществ от стационарных источников в атмосферу (Республика Казахстан, </t>
    </r>
    <r>
      <rPr>
        <b/>
        <sz val="18"/>
        <rFont val="Calibri"/>
        <family val="2"/>
        <charset val="204"/>
        <scheme val="minor"/>
      </rPr>
      <t>2012 -2015.) тонн/год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</si>
</sst>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43" fontId="0" fillId="0" borderId="1" xfId="2" applyFont="1" applyBorder="1" applyAlignment="1">
      <alignment horizontal="center" vertical="top"/>
    </xf>
    <xf numFmtId="43" fontId="0" fillId="0" borderId="1" xfId="2" applyFont="1" applyBorder="1"/>
    <xf numFmtId="43" fontId="2" fillId="0" borderId="1" xfId="2" applyFont="1" applyBorder="1" applyAlignment="1">
      <alignment horizontal="center" vertical="top"/>
    </xf>
    <xf numFmtId="0" fontId="2" fillId="0" borderId="0" xfId="0" applyFont="1"/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43" fontId="0" fillId="0" borderId="0" xfId="2" applyFont="1" applyBorder="1" applyAlignment="1">
      <alignment horizontal="center" vertical="top"/>
    </xf>
    <xf numFmtId="0" fontId="0" fillId="0" borderId="0" xfId="0" applyBorder="1"/>
    <xf numFmtId="43" fontId="0" fillId="0" borderId="0" xfId="2" applyFont="1" applyBorder="1"/>
    <xf numFmtId="0" fontId="2" fillId="0" borderId="1" xfId="0" applyFont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43" fontId="0" fillId="0" borderId="1" xfId="2" applyNumberFormat="1" applyFont="1" applyBorder="1"/>
    <xf numFmtId="43" fontId="7" fillId="0" borderId="0" xfId="2" applyFont="1"/>
    <xf numFmtId="43" fontId="0" fillId="0" borderId="0" xfId="0" applyNumberFormat="1" applyBorder="1" applyAlignment="1">
      <alignment horizontal="center" vertical="top"/>
    </xf>
    <xf numFmtId="43" fontId="0" fillId="0" borderId="2" xfId="2" applyFont="1" applyBorder="1" applyAlignment="1">
      <alignment horizontal="center" vertical="top"/>
    </xf>
    <xf numFmtId="43" fontId="7" fillId="0" borderId="1" xfId="2" applyFont="1" applyBorder="1"/>
    <xf numFmtId="43" fontId="0" fillId="0" borderId="1" xfId="2" applyFont="1" applyFill="1" applyBorder="1"/>
    <xf numFmtId="43" fontId="0" fillId="0" borderId="1" xfId="2" applyFont="1" applyFill="1" applyBorder="1" applyAlignment="1">
      <alignment horizontal="center" vertical="top"/>
    </xf>
    <xf numFmtId="43" fontId="7" fillId="0" borderId="1" xfId="2" applyFont="1" applyFill="1" applyBorder="1"/>
    <xf numFmtId="0" fontId="0" fillId="0" borderId="1" xfId="0" applyBorder="1" applyAlignment="1">
      <alignment horizontal="left" vertical="top" wrapText="1"/>
    </xf>
    <xf numFmtId="0" fontId="8" fillId="0" borderId="1" xfId="3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seum\Desktop\&#1047;&#1042;%20&#1074;&#1086;&#1079;&#1076;&#1091;&#1093;\2014\&#1058;&#1086;&#1084;%202\t_2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"/>
      <sheetName val="t2-1"/>
    </sheetNames>
    <sheetDataSet>
      <sheetData sheetId="0">
        <row r="10">
          <cell r="B10">
            <v>140378.45000000001</v>
          </cell>
        </row>
        <row r="11">
          <cell r="B11">
            <v>1498.972</v>
          </cell>
        </row>
        <row r="13">
          <cell r="B13">
            <v>19928.512999999999</v>
          </cell>
        </row>
        <row r="15">
          <cell r="B15">
            <v>16460.513999999999</v>
          </cell>
        </row>
        <row r="16">
          <cell r="B16">
            <v>4026.297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.gov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Normal="100" workbookViewId="0">
      <pane xSplit="1" topLeftCell="B1" activePane="topRight" state="frozen"/>
      <selection pane="topRight" activeCell="C5" sqref="C5"/>
    </sheetView>
  </sheetViews>
  <sheetFormatPr defaultRowHeight="15" x14ac:dyDescent="0.25"/>
  <cols>
    <col min="1" max="1" width="33.85546875" bestFit="1" customWidth="1"/>
    <col min="2" max="2" width="13.140625" bestFit="1" customWidth="1"/>
    <col min="3" max="4" width="14.5703125" bestFit="1" customWidth="1"/>
    <col min="5" max="5" width="13.140625" bestFit="1" customWidth="1"/>
    <col min="6" max="7" width="13.140625" customWidth="1"/>
    <col min="8" max="10" width="13.140625" bestFit="1" customWidth="1"/>
    <col min="11" max="12" width="14.5703125" bestFit="1" customWidth="1"/>
    <col min="13" max="13" width="13.140625" bestFit="1" customWidth="1"/>
    <col min="14" max="14" width="15.140625" bestFit="1" customWidth="1"/>
    <col min="15" max="16" width="14.5703125" bestFit="1" customWidth="1"/>
    <col min="17" max="17" width="13.140625" bestFit="1" customWidth="1"/>
  </cols>
  <sheetData>
    <row r="1" spans="1:17" ht="43.5" customHeight="1" x14ac:dyDescent="0.25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3.25" customHeight="1" x14ac:dyDescent="0.25">
      <c r="A2" s="27" t="s">
        <v>0</v>
      </c>
      <c r="B2" s="29">
        <v>2012</v>
      </c>
      <c r="C2" s="29"/>
      <c r="D2" s="29"/>
      <c r="E2" s="29"/>
      <c r="F2" s="29">
        <v>2013</v>
      </c>
      <c r="G2" s="29"/>
      <c r="H2" s="29"/>
      <c r="I2" s="29"/>
      <c r="J2" s="29">
        <v>2014</v>
      </c>
      <c r="K2" s="29"/>
      <c r="L2" s="29"/>
      <c r="M2" s="29"/>
      <c r="N2" s="29">
        <v>2015</v>
      </c>
      <c r="O2" s="29"/>
      <c r="P2" s="29"/>
      <c r="Q2" s="29"/>
    </row>
    <row r="3" spans="1:17" ht="60" x14ac:dyDescent="0.25">
      <c r="A3" s="27"/>
      <c r="B3" s="4" t="s">
        <v>27</v>
      </c>
      <c r="C3" s="4" t="s">
        <v>1</v>
      </c>
      <c r="D3" s="4" t="s">
        <v>28</v>
      </c>
      <c r="E3" s="4" t="s">
        <v>9</v>
      </c>
      <c r="F3" s="4" t="s">
        <v>27</v>
      </c>
      <c r="G3" s="4" t="s">
        <v>1</v>
      </c>
      <c r="H3" s="4" t="s">
        <v>28</v>
      </c>
      <c r="I3" s="4" t="s">
        <v>9</v>
      </c>
      <c r="J3" s="4" t="s">
        <v>27</v>
      </c>
      <c r="K3" s="4" t="s">
        <v>1</v>
      </c>
      <c r="L3" s="4" t="s">
        <v>28</v>
      </c>
      <c r="M3" s="4" t="s">
        <v>9</v>
      </c>
      <c r="N3" s="4" t="s">
        <v>27</v>
      </c>
      <c r="O3" s="4" t="s">
        <v>1</v>
      </c>
      <c r="P3" s="4" t="s">
        <v>28</v>
      </c>
      <c r="Q3" s="4" t="s">
        <v>9</v>
      </c>
    </row>
    <row r="4" spans="1:17" s="9" customFormat="1" x14ac:dyDescent="0.25">
      <c r="A4" s="15" t="s">
        <v>8</v>
      </c>
      <c r="B4" s="8">
        <v>911347.28799999994</v>
      </c>
      <c r="C4" s="8">
        <v>1933684.3959999999</v>
      </c>
      <c r="D4" s="8">
        <v>1351025.307</v>
      </c>
      <c r="E4" s="8">
        <v>278278.25099999999</v>
      </c>
      <c r="F4" s="8">
        <v>867927.11899999995</v>
      </c>
      <c r="G4" s="8">
        <v>729205.15599999996</v>
      </c>
      <c r="H4" s="8">
        <v>457846.12300000002</v>
      </c>
      <c r="I4" s="8">
        <v>250197.15599999999</v>
      </c>
      <c r="J4" s="8">
        <v>224493.49900000001</v>
      </c>
      <c r="K4" s="8">
        <v>1978880.03</v>
      </c>
      <c r="L4" s="8">
        <v>1585787.4650000001</v>
      </c>
      <c r="M4" s="8">
        <v>290419.16800000001</v>
      </c>
      <c r="N4" s="8">
        <v>182139.16500000001</v>
      </c>
      <c r="O4" s="8">
        <v>2075344.2749999999</v>
      </c>
      <c r="P4" s="8">
        <v>1686325.9569999999</v>
      </c>
      <c r="Q4" s="8">
        <v>276403.772</v>
      </c>
    </row>
    <row r="5" spans="1:17" x14ac:dyDescent="0.25">
      <c r="A5" s="16" t="s">
        <v>10</v>
      </c>
      <c r="B5" s="6">
        <v>137324.41400000002</v>
      </c>
      <c r="C5" s="6">
        <v>13896.59</v>
      </c>
      <c r="D5" s="6">
        <v>13927.673000000001</v>
      </c>
      <c r="E5" s="6">
        <v>4413.3050000000003</v>
      </c>
      <c r="F5" s="6">
        <v>132653.94899999999</v>
      </c>
      <c r="G5" s="7">
        <v>17216.849999999999</v>
      </c>
      <c r="H5" s="6">
        <v>15177.191000000001</v>
      </c>
      <c r="I5" s="6">
        <v>4205.5230000000001</v>
      </c>
      <c r="J5" s="24">
        <f>[1]t2!B10+[1]t2!B11</f>
        <v>141877.42200000002</v>
      </c>
      <c r="K5" s="24">
        <f>[1]t2!B13</f>
        <v>19928.512999999999</v>
      </c>
      <c r="L5" s="24">
        <f>[1]t2!B15</f>
        <v>16460.513999999999</v>
      </c>
      <c r="M5" s="24">
        <f>[1]t2!B16</f>
        <v>4026.297</v>
      </c>
      <c r="N5" s="7">
        <v>116294.00700000001</v>
      </c>
      <c r="O5" s="7">
        <v>17986.393</v>
      </c>
      <c r="P5" s="7">
        <v>17696.792000000001</v>
      </c>
      <c r="Q5" s="6">
        <v>4304.0039999999999</v>
      </c>
    </row>
    <row r="6" spans="1:17" x14ac:dyDescent="0.25">
      <c r="A6" s="16" t="s">
        <v>11</v>
      </c>
      <c r="B6" s="6">
        <v>203.59800000000001</v>
      </c>
      <c r="C6" s="6">
        <v>26738.111000000001</v>
      </c>
      <c r="D6" s="6">
        <v>29050.214</v>
      </c>
      <c r="E6" s="6">
        <v>14362.644</v>
      </c>
      <c r="F6" s="6">
        <v>23.02</v>
      </c>
      <c r="G6" s="7">
        <v>19605.054</v>
      </c>
      <c r="H6" s="7">
        <v>28787.542000000001</v>
      </c>
      <c r="I6" s="6">
        <v>12428.915000000001</v>
      </c>
      <c r="J6" s="23">
        <v>13.065999999999999</v>
      </c>
      <c r="K6" s="23">
        <v>20703.21</v>
      </c>
      <c r="L6" s="23">
        <v>27035.052</v>
      </c>
      <c r="M6" s="22">
        <v>13135.63</v>
      </c>
      <c r="N6" s="7">
        <v>2.0819999999999999</v>
      </c>
      <c r="O6" s="7">
        <v>24805.440999999999</v>
      </c>
      <c r="P6" s="7">
        <v>28963.15</v>
      </c>
      <c r="Q6" s="7">
        <v>12699.921</v>
      </c>
    </row>
    <row r="7" spans="1:17" x14ac:dyDescent="0.25">
      <c r="A7" s="16" t="s">
        <v>12</v>
      </c>
      <c r="B7" s="6">
        <v>1.4630000000000001</v>
      </c>
      <c r="C7" s="6">
        <v>30751.912</v>
      </c>
      <c r="D7" s="6">
        <v>6307.32</v>
      </c>
      <c r="E7" s="6">
        <v>12067.981</v>
      </c>
      <c r="F7" s="20">
        <v>94.369</v>
      </c>
      <c r="G7" s="7">
        <v>28685.87</v>
      </c>
      <c r="H7" s="7">
        <v>8964.0540000000001</v>
      </c>
      <c r="I7" s="6">
        <v>11679.28</v>
      </c>
      <c r="J7" s="22">
        <v>5785.49</v>
      </c>
      <c r="K7" s="22">
        <v>11455.464</v>
      </c>
      <c r="L7" s="22">
        <v>9300.2610000000004</v>
      </c>
      <c r="M7" s="23">
        <v>4764.4759999999997</v>
      </c>
      <c r="N7" s="7">
        <v>6011.5659999999998</v>
      </c>
      <c r="O7" s="7">
        <v>11556.794</v>
      </c>
      <c r="P7" s="7">
        <v>9777.26</v>
      </c>
      <c r="Q7" s="7">
        <v>5317.5330000000004</v>
      </c>
    </row>
    <row r="8" spans="1:17" x14ac:dyDescent="0.25">
      <c r="A8" s="16" t="s">
        <v>13</v>
      </c>
      <c r="B8" s="6">
        <v>1736.4260000000002</v>
      </c>
      <c r="C8" s="6">
        <v>18955.686000000002</v>
      </c>
      <c r="D8" s="6">
        <v>29400.46</v>
      </c>
      <c r="E8" s="6">
        <v>13301.705</v>
      </c>
      <c r="F8" s="18">
        <v>540.17399999999998</v>
      </c>
      <c r="G8" s="7">
        <v>36410.415999999997</v>
      </c>
      <c r="H8" s="7">
        <v>34264.262999999999</v>
      </c>
      <c r="I8" s="6">
        <v>13861.380999999999</v>
      </c>
      <c r="J8" s="23">
        <v>989.05799999999999</v>
      </c>
      <c r="K8" s="22">
        <v>20670.161</v>
      </c>
      <c r="L8" s="22">
        <v>34261.087</v>
      </c>
      <c r="M8" s="22">
        <v>11446.852000000001</v>
      </c>
      <c r="N8" s="7">
        <v>937.41200000000003</v>
      </c>
      <c r="O8" s="7">
        <v>20541.760999999999</v>
      </c>
      <c r="P8" s="7">
        <v>37735.097999999998</v>
      </c>
      <c r="Q8" s="7">
        <v>13498.984</v>
      </c>
    </row>
    <row r="9" spans="1:17" x14ac:dyDescent="0.25">
      <c r="A9" s="16" t="s">
        <v>14</v>
      </c>
      <c r="B9" s="7">
        <v>7.56</v>
      </c>
      <c r="C9" s="7">
        <v>6205.402</v>
      </c>
      <c r="D9" s="6">
        <v>7203.1719999999996</v>
      </c>
      <c r="E9" s="6">
        <v>5261.0039999999999</v>
      </c>
      <c r="F9" s="20">
        <v>33.555999999999997</v>
      </c>
      <c r="G9" s="7">
        <v>6830.125</v>
      </c>
      <c r="H9" s="7">
        <v>7265.5020000000004</v>
      </c>
      <c r="I9" s="6">
        <v>4754.0020000000004</v>
      </c>
      <c r="J9" s="23">
        <v>31.465</v>
      </c>
      <c r="K9" s="22">
        <v>8312.2309999999998</v>
      </c>
      <c r="L9" s="22">
        <v>7512.5119999999997</v>
      </c>
      <c r="M9" s="22">
        <v>4616.38</v>
      </c>
      <c r="N9" s="7">
        <v>551.92100000000005</v>
      </c>
      <c r="O9" s="7">
        <v>7088.5519999999997</v>
      </c>
      <c r="P9" s="7">
        <v>7093.6170000000002</v>
      </c>
      <c r="Q9" s="7">
        <v>4411.2280000000001</v>
      </c>
    </row>
    <row r="10" spans="1:17" x14ac:dyDescent="0.25">
      <c r="A10" s="16" t="s">
        <v>15</v>
      </c>
      <c r="B10" s="7">
        <v>447.76499999999999</v>
      </c>
      <c r="C10" s="7">
        <v>21591.012999999999</v>
      </c>
      <c r="D10" s="7">
        <v>3953.6489999999999</v>
      </c>
      <c r="E10" s="6">
        <v>3844.886</v>
      </c>
      <c r="F10" s="20">
        <v>633.82399999999996</v>
      </c>
      <c r="G10" s="7">
        <v>3853.3809999999999</v>
      </c>
      <c r="H10" s="7">
        <v>4121.2190000000001</v>
      </c>
      <c r="I10" s="6">
        <v>3823.43</v>
      </c>
      <c r="J10" s="23">
        <v>688.09300000000007</v>
      </c>
      <c r="K10" s="22">
        <v>16227.727999999999</v>
      </c>
      <c r="L10" s="22">
        <v>4554.5259999999998</v>
      </c>
      <c r="M10" s="22">
        <v>5314.3249999999998</v>
      </c>
      <c r="N10" s="7">
        <v>635.43200000000002</v>
      </c>
      <c r="O10" s="7">
        <v>15580.566000000001</v>
      </c>
      <c r="P10" s="7">
        <v>4134.0420000000004</v>
      </c>
      <c r="Q10" s="7">
        <v>5514.4549999999999</v>
      </c>
    </row>
    <row r="11" spans="1:17" x14ac:dyDescent="0.25">
      <c r="A11" s="16" t="s">
        <v>16</v>
      </c>
      <c r="B11" s="7">
        <v>2.3860000000000001</v>
      </c>
      <c r="C11" s="7">
        <v>916499.48600000003</v>
      </c>
      <c r="D11" s="7">
        <v>308883.78999999998</v>
      </c>
      <c r="E11" s="6">
        <v>41472.637999999999</v>
      </c>
      <c r="F11" s="20">
        <v>525.93100000000004</v>
      </c>
      <c r="G11" s="7">
        <v>194886.53</v>
      </c>
      <c r="H11" s="7">
        <v>166974.073</v>
      </c>
      <c r="I11" s="6">
        <v>36140.26</v>
      </c>
      <c r="J11" s="23">
        <v>420.459</v>
      </c>
      <c r="K11" s="23">
        <v>926140.64500000002</v>
      </c>
      <c r="L11" s="23">
        <v>294386.25799999997</v>
      </c>
      <c r="M11" s="23">
        <v>42392.788</v>
      </c>
      <c r="N11" s="7">
        <v>1692.0819999999999</v>
      </c>
      <c r="O11" s="7">
        <v>1033435.769</v>
      </c>
      <c r="P11" s="7">
        <v>296572.38500000001</v>
      </c>
      <c r="Q11" s="7">
        <v>45966.802000000003</v>
      </c>
    </row>
    <row r="12" spans="1:17" x14ac:dyDescent="0.25">
      <c r="A12" s="16" t="s">
        <v>17</v>
      </c>
      <c r="B12" s="7">
        <v>761912.72399999993</v>
      </c>
      <c r="C12" s="7">
        <v>35055.531999999999</v>
      </c>
      <c r="D12" s="7">
        <v>13124.058999999999</v>
      </c>
      <c r="E12" s="6">
        <v>3311.3710000000001</v>
      </c>
      <c r="F12" s="20">
        <v>723037.92599999998</v>
      </c>
      <c r="G12" s="7">
        <v>36599.735000000001</v>
      </c>
      <c r="H12" s="7">
        <v>17200.580000000002</v>
      </c>
      <c r="I12" s="6">
        <v>3880.5129999999999</v>
      </c>
      <c r="J12" s="23">
        <v>12.048</v>
      </c>
      <c r="K12" s="23">
        <v>31411.758999999998</v>
      </c>
      <c r="L12" s="23">
        <v>16056.618</v>
      </c>
      <c r="M12" s="23">
        <v>3396.105</v>
      </c>
      <c r="N12" s="7">
        <v>8.7850000000000001</v>
      </c>
      <c r="O12" s="7">
        <v>17383.227999999999</v>
      </c>
      <c r="P12" s="7">
        <v>17054.863000000001</v>
      </c>
      <c r="Q12" s="6">
        <v>2953.82</v>
      </c>
    </row>
    <row r="13" spans="1:17" x14ac:dyDescent="0.25">
      <c r="A13" s="16" t="s">
        <v>18</v>
      </c>
      <c r="B13" s="7">
        <v>22.464000000000002</v>
      </c>
      <c r="C13" s="7">
        <v>1588.4949999999999</v>
      </c>
      <c r="D13" s="7">
        <v>10916.842000000001</v>
      </c>
      <c r="E13" s="6">
        <v>3966.5479999999998</v>
      </c>
      <c r="F13" s="5">
        <v>4.2759999999999998</v>
      </c>
      <c r="G13" s="7">
        <v>2020.943</v>
      </c>
      <c r="H13" s="7">
        <v>12018.602999999999</v>
      </c>
      <c r="I13" s="6">
        <v>4368.3580000000002</v>
      </c>
      <c r="J13" s="22">
        <v>0.71000000000000008</v>
      </c>
      <c r="K13" s="22">
        <v>2420.5230000000001</v>
      </c>
      <c r="L13" s="22">
        <v>12228.871999999999</v>
      </c>
      <c r="M13" s="23">
        <v>4232.5060000000003</v>
      </c>
      <c r="N13" s="7">
        <v>0.82600000000000007</v>
      </c>
      <c r="O13" s="7">
        <v>2324.9850000000001</v>
      </c>
      <c r="P13" s="7">
        <v>11735.512000000001</v>
      </c>
      <c r="Q13" s="6">
        <v>3969.1289999999999</v>
      </c>
    </row>
    <row r="14" spans="1:17" x14ac:dyDescent="0.25">
      <c r="A14" s="16" t="s">
        <v>19</v>
      </c>
      <c r="B14" s="7">
        <v>803.524</v>
      </c>
      <c r="C14" s="7">
        <v>870.53599999999994</v>
      </c>
      <c r="D14" s="7">
        <v>8702.8880000000008</v>
      </c>
      <c r="E14" s="6">
        <v>7590.8149999999996</v>
      </c>
      <c r="F14" s="5">
        <v>152.58800000000002</v>
      </c>
      <c r="G14" s="7">
        <v>997.82600000000002</v>
      </c>
      <c r="H14" s="7">
        <v>14704.047</v>
      </c>
      <c r="I14" s="6">
        <v>7884.12</v>
      </c>
      <c r="J14" s="24">
        <v>192.90600000000001</v>
      </c>
      <c r="K14" s="24">
        <v>1133.192</v>
      </c>
      <c r="L14" s="24">
        <v>17141.57</v>
      </c>
      <c r="M14" s="24">
        <v>11793.55</v>
      </c>
      <c r="N14" s="7">
        <v>3811.1640000000002</v>
      </c>
      <c r="O14" s="7">
        <v>1486.3810000000001</v>
      </c>
      <c r="P14" s="7">
        <v>10171.692999999999</v>
      </c>
      <c r="Q14" s="6">
        <v>12112.998</v>
      </c>
    </row>
    <row r="15" spans="1:17" x14ac:dyDescent="0.25">
      <c r="A15" s="16" t="s">
        <v>20</v>
      </c>
      <c r="B15" s="7">
        <v>13.956</v>
      </c>
      <c r="C15" s="7">
        <v>5556.1170000000002</v>
      </c>
      <c r="D15" s="7">
        <v>8795.3029999999999</v>
      </c>
      <c r="E15" s="6">
        <v>3617.415</v>
      </c>
      <c r="F15" s="5">
        <v>172.94600000000003</v>
      </c>
      <c r="G15" s="7">
        <v>4731.7150000000001</v>
      </c>
      <c r="H15" s="7">
        <v>9691.4150000000009</v>
      </c>
      <c r="I15" s="6">
        <v>3760.665</v>
      </c>
      <c r="J15" s="23">
        <v>173.24900000000002</v>
      </c>
      <c r="K15" s="23">
        <v>5944.1189999999997</v>
      </c>
      <c r="L15" s="23">
        <v>12326.575999999999</v>
      </c>
      <c r="M15" s="23">
        <v>4414.3909999999996</v>
      </c>
      <c r="N15" s="7">
        <v>129.642</v>
      </c>
      <c r="O15" s="7">
        <v>5542.8649999999998</v>
      </c>
      <c r="P15" s="7">
        <v>11978.472</v>
      </c>
      <c r="Q15" s="21">
        <v>4320.9849999999997</v>
      </c>
    </row>
    <row r="16" spans="1:17" x14ac:dyDescent="0.25">
      <c r="A16" s="16" t="s">
        <v>21</v>
      </c>
      <c r="B16" s="7">
        <v>1.7999999999999999E-2</v>
      </c>
      <c r="C16" s="7">
        <v>323619.37900000002</v>
      </c>
      <c r="D16" s="7">
        <v>835712.33200000005</v>
      </c>
      <c r="E16" s="6">
        <v>107122.091</v>
      </c>
      <c r="F16" s="5" t="s">
        <v>26</v>
      </c>
      <c r="G16" s="7">
        <v>283209.09899999999</v>
      </c>
      <c r="H16" s="7">
        <v>85175.982000000004</v>
      </c>
      <c r="I16" s="6">
        <v>105540.97</v>
      </c>
      <c r="J16" s="23">
        <v>3.0409999999999999</v>
      </c>
      <c r="K16" s="23">
        <v>293431.88699999999</v>
      </c>
      <c r="L16" s="23">
        <v>1056913.3230000001</v>
      </c>
      <c r="M16" s="23">
        <v>115268.55</v>
      </c>
      <c r="N16" s="7">
        <v>4.2250000000000005</v>
      </c>
      <c r="O16" s="7">
        <v>266713.28999999998</v>
      </c>
      <c r="P16" s="7">
        <v>1156110.828</v>
      </c>
      <c r="Q16" s="21">
        <v>97693.952999999994</v>
      </c>
    </row>
    <row r="17" spans="1:17" x14ac:dyDescent="0.25">
      <c r="A17" s="16" t="s">
        <v>22</v>
      </c>
      <c r="B17" s="7">
        <v>3147.2889999999998</v>
      </c>
      <c r="C17" s="7">
        <v>23447.06</v>
      </c>
      <c r="D17" s="7">
        <v>12156.159</v>
      </c>
      <c r="E17" s="6">
        <v>5920.5050000000001</v>
      </c>
      <c r="F17" s="5">
        <v>3074.1060000000002</v>
      </c>
      <c r="G17" s="7">
        <v>21465.991000000002</v>
      </c>
      <c r="H17" s="7">
        <v>12045.828</v>
      </c>
      <c r="I17" s="6">
        <v>6196.2470000000003</v>
      </c>
      <c r="J17" s="23">
        <v>5741.5339999999997</v>
      </c>
      <c r="K17" s="23">
        <v>24238.832999999999</v>
      </c>
      <c r="L17" s="23">
        <v>13040.553</v>
      </c>
      <c r="M17" s="23">
        <v>6538.7430000000004</v>
      </c>
      <c r="N17" s="7">
        <v>10815.707</v>
      </c>
      <c r="O17" s="7">
        <v>25096.148000000001</v>
      </c>
      <c r="P17" s="7">
        <v>13430.326999999999</v>
      </c>
      <c r="Q17" s="7">
        <v>6707.9480000000003</v>
      </c>
    </row>
    <row r="18" spans="1:17" x14ac:dyDescent="0.25">
      <c r="A18" s="16" t="s">
        <v>23</v>
      </c>
      <c r="B18" s="7">
        <v>4621.8710000000001</v>
      </c>
      <c r="C18" s="7">
        <v>474561.74200000003</v>
      </c>
      <c r="D18" s="7">
        <v>38967.976999999999</v>
      </c>
      <c r="E18" s="6">
        <v>14588.976000000001</v>
      </c>
      <c r="F18" s="5">
        <v>3517.0630000000001</v>
      </c>
      <c r="G18" s="7">
        <v>41873.523999999998</v>
      </c>
      <c r="H18" s="7">
        <v>34970.873</v>
      </c>
      <c r="I18" s="6">
        <v>14377.008</v>
      </c>
      <c r="J18" s="21">
        <v>64278.574000000001</v>
      </c>
      <c r="K18" s="21">
        <v>542806.66399999999</v>
      </c>
      <c r="L18" s="21">
        <v>36765.351999999999</v>
      </c>
      <c r="M18" s="21">
        <v>15789.888000000001</v>
      </c>
      <c r="N18" s="7">
        <v>39233.745000000003</v>
      </c>
      <c r="O18" s="7">
        <v>581574.88800000004</v>
      </c>
      <c r="P18" s="7">
        <v>35952.328999999998</v>
      </c>
      <c r="Q18" s="7">
        <v>17136.606</v>
      </c>
    </row>
    <row r="19" spans="1:17" x14ac:dyDescent="0.25">
      <c r="A19" s="16" t="s">
        <v>24</v>
      </c>
      <c r="B19" s="7">
        <v>1.91</v>
      </c>
      <c r="C19" s="7">
        <v>30985.9</v>
      </c>
      <c r="D19" s="7">
        <v>21652.718000000001</v>
      </c>
      <c r="E19" s="7">
        <v>34252.146000000001</v>
      </c>
      <c r="F19" s="5">
        <v>8.1430000000000007</v>
      </c>
      <c r="G19" s="7">
        <v>27729.72</v>
      </c>
      <c r="H19" s="7">
        <v>4166.2809999999999</v>
      </c>
      <c r="I19" s="6">
        <v>13996.001</v>
      </c>
      <c r="J19" s="21">
        <v>3540.8789999999999</v>
      </c>
      <c r="K19" s="7">
        <v>31235.904999999999</v>
      </c>
      <c r="L19" s="7">
        <v>22954.345000000001</v>
      </c>
      <c r="M19" s="7">
        <v>32943.824000000001</v>
      </c>
      <c r="N19" s="21">
        <v>86.253999999999991</v>
      </c>
      <c r="O19" s="21">
        <v>24987.452000000001</v>
      </c>
      <c r="P19" s="21">
        <v>23949.269</v>
      </c>
      <c r="Q19" s="21">
        <v>30370.651999999998</v>
      </c>
    </row>
    <row r="20" spans="1:17" x14ac:dyDescent="0.25">
      <c r="A20" s="16" t="s">
        <v>25</v>
      </c>
      <c r="B20" s="17">
        <v>1099.92</v>
      </c>
      <c r="C20" s="7">
        <v>3361.44</v>
      </c>
      <c r="D20" s="7">
        <v>2270.75</v>
      </c>
      <c r="E20" s="7">
        <v>3184.22</v>
      </c>
      <c r="F20" s="5">
        <v>609.49900000000002</v>
      </c>
      <c r="G20" s="7">
        <v>3088.377</v>
      </c>
      <c r="H20" s="7">
        <v>2318.67</v>
      </c>
      <c r="I20" s="7">
        <v>3300.4830000000002</v>
      </c>
      <c r="J20" s="21">
        <v>745.505</v>
      </c>
      <c r="K20" s="21">
        <v>22819.196</v>
      </c>
      <c r="L20" s="7">
        <v>4850.0460000000003</v>
      </c>
      <c r="M20" s="7">
        <v>10344.862999999999</v>
      </c>
      <c r="N20" s="7">
        <v>1924.3150000000001</v>
      </c>
      <c r="O20" s="7">
        <v>19239.761999999999</v>
      </c>
      <c r="P20" s="7">
        <v>3970.32</v>
      </c>
      <c r="Q20" s="7">
        <v>9424.7540000000008</v>
      </c>
    </row>
    <row r="21" spans="1:17" x14ac:dyDescent="0.25">
      <c r="A21" s="10"/>
      <c r="B21" s="14"/>
      <c r="C21" s="12"/>
      <c r="D21" s="12"/>
      <c r="E21" s="12"/>
      <c r="F21" s="19"/>
      <c r="H21" s="11"/>
      <c r="I21" s="11"/>
      <c r="J21" s="11"/>
      <c r="K21" s="11"/>
      <c r="L21" s="11"/>
      <c r="M21" s="11"/>
      <c r="O21" s="11"/>
      <c r="P21" s="11"/>
      <c r="Q21" s="11"/>
    </row>
    <row r="22" spans="1:17" x14ac:dyDescent="0.25">
      <c r="A22" s="13"/>
      <c r="B22" s="14"/>
      <c r="C22" s="14"/>
      <c r="D22" s="14" t="s">
        <v>29</v>
      </c>
      <c r="E22" s="14"/>
      <c r="F22" s="13"/>
      <c r="H22" s="13"/>
      <c r="I22" s="13"/>
      <c r="J22" s="13"/>
      <c r="K22" s="13"/>
      <c r="L22" s="13"/>
      <c r="M22" s="13"/>
      <c r="O22" s="13"/>
      <c r="P22" s="13"/>
      <c r="Q22" s="13"/>
    </row>
    <row r="23" spans="1:17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O23" s="13"/>
      <c r="P23" s="13"/>
      <c r="Q23" s="13"/>
    </row>
    <row r="24" spans="1:17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</sheetData>
  <mergeCells count="6">
    <mergeCell ref="A2:A3"/>
    <mergeCell ref="A1:Q1"/>
    <mergeCell ref="N2:Q2"/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D4" sqref="D4"/>
    </sheetView>
  </sheetViews>
  <sheetFormatPr defaultRowHeight="15" x14ac:dyDescent="0.25"/>
  <cols>
    <col min="1" max="1" width="19.5703125" bestFit="1" customWidth="1"/>
    <col min="2" max="2" width="69.42578125" customWidth="1"/>
  </cols>
  <sheetData>
    <row r="1" spans="1:2" x14ac:dyDescent="0.25">
      <c r="A1" s="1" t="s">
        <v>2</v>
      </c>
      <c r="B1" s="3" t="s">
        <v>8</v>
      </c>
    </row>
    <row r="2" spans="1:2" x14ac:dyDescent="0.25">
      <c r="A2" s="1" t="s">
        <v>3</v>
      </c>
      <c r="B2" s="3" t="s">
        <v>30</v>
      </c>
    </row>
    <row r="3" spans="1:2" x14ac:dyDescent="0.25">
      <c r="A3" s="2" t="s">
        <v>4</v>
      </c>
      <c r="B3" s="25" t="s">
        <v>34</v>
      </c>
    </row>
    <row r="4" spans="1:2" x14ac:dyDescent="0.25">
      <c r="A4" s="2" t="s">
        <v>5</v>
      </c>
      <c r="B4" s="3" t="s">
        <v>31</v>
      </c>
    </row>
    <row r="5" spans="1:2" ht="405" x14ac:dyDescent="0.25">
      <c r="A5" s="2" t="s">
        <v>6</v>
      </c>
      <c r="B5" s="25" t="s">
        <v>33</v>
      </c>
    </row>
    <row r="6" spans="1:2" x14ac:dyDescent="0.25">
      <c r="A6" s="1" t="s">
        <v>7</v>
      </c>
      <c r="B6" s="26" t="s">
        <v>32</v>
      </c>
    </row>
  </sheetData>
  <hyperlinks>
    <hyperlink ref="B6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2016-11-26T08:35:08Z</dcterms:modified>
</cp:coreProperties>
</file>